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ealtheducationengland-my.sharepoint.com/personal/emma_curry_hee_nhs_uk/Documents/"/>
    </mc:Choice>
  </mc:AlternateContent>
  <xr:revisionPtr revIDLastSave="0" documentId="8_{D4427B66-1E52-4EE4-960D-6F766380B215}" xr6:coauthVersionLast="47" xr6:coauthVersionMax="47" xr10:uidLastSave="{00000000-0000-0000-0000-000000000000}"/>
  <workbookProtection workbookAlgorithmName="SHA-512" workbookHashValue="bd7jRKr4qX/PIud/Kxzk6EwG/uSDLURFHm1I09mbxVFXeLgKlVdEh25kLKXFwbm1Ii1a4yDddYI88ldeTgcRPA==" workbookSaltValue="BlCG3LvYsuPhYj5y780KTg==" workbookSpinCount="100000" lockStructure="1"/>
  <bookViews>
    <workbookView xWindow="2730" yWindow="2730" windowWidth="21600" windowHeight="11325" xr2:uid="{B03AB3B2-E0F7-44C7-8531-EC9F96252EA6}"/>
  </bookViews>
  <sheets>
    <sheet name="Sheet1" sheetId="1" r:id="rId1"/>
  </sheets>
  <definedNames>
    <definedName name="_xlnm.Print_Area" localSheetId="0">Sheet1!$A$1:$P$65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1" l="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N15" i="1"/>
  <c r="M15" i="1"/>
  <c r="O63" i="1"/>
  <c r="O49" i="1" l="1"/>
  <c r="O64" i="1" s="1"/>
  <c r="O62" i="1"/>
  <c r="H15" i="1" l="1"/>
  <c r="E62" i="1" l="1"/>
  <c r="H17" i="1"/>
  <c r="H27" i="1" l="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J26" i="1"/>
  <c r="I26" i="1"/>
  <c r="H26" i="1"/>
  <c r="J25" i="1"/>
  <c r="I25" i="1"/>
  <c r="H25" i="1"/>
  <c r="J24" i="1"/>
  <c r="I24" i="1"/>
  <c r="H24" i="1"/>
  <c r="J23" i="1"/>
  <c r="I23" i="1"/>
  <c r="H23" i="1"/>
  <c r="J22" i="1"/>
  <c r="I22" i="1"/>
  <c r="H22" i="1"/>
  <c r="J21" i="1"/>
  <c r="I21" i="1"/>
  <c r="H21" i="1"/>
  <c r="J20" i="1"/>
  <c r="I20" i="1"/>
  <c r="H20" i="1"/>
  <c r="J19" i="1"/>
  <c r="I19" i="1"/>
  <c r="H19" i="1"/>
  <c r="J18" i="1"/>
  <c r="I18" i="1"/>
  <c r="H18" i="1"/>
  <c r="J17" i="1"/>
  <c r="I17" i="1"/>
  <c r="J16" i="1"/>
  <c r="I16" i="1"/>
  <c r="H16" i="1"/>
  <c r="J15" i="1"/>
  <c r="I15" i="1"/>
  <c r="E59" i="1" l="1"/>
  <c r="O59" i="1" s="1"/>
  <c r="E60" i="1"/>
  <c r="O60" i="1" s="1"/>
  <c r="E61" i="1"/>
  <c r="O61" i="1" s="1"/>
  <c r="O65" i="1" l="1"/>
</calcChain>
</file>

<file path=xl/sharedStrings.xml><?xml version="1.0" encoding="utf-8"?>
<sst xmlns="http://schemas.openxmlformats.org/spreadsheetml/2006/main" count="58" uniqueCount="52">
  <si>
    <t>Instructions</t>
  </si>
  <si>
    <r>
      <t xml:space="preserve">1. </t>
    </r>
    <r>
      <rPr>
        <b/>
        <sz val="12"/>
        <color rgb="FF000000"/>
        <rFont val="Calibri"/>
        <family val="2"/>
      </rPr>
      <t>Personal details</t>
    </r>
  </si>
  <si>
    <t>Surname</t>
  </si>
  <si>
    <t>Grade</t>
  </si>
  <si>
    <t>Forename(s)</t>
  </si>
  <si>
    <t>Programme</t>
  </si>
  <si>
    <t>Payroll #</t>
  </si>
  <si>
    <t>Telephone #</t>
  </si>
  <si>
    <t>Car Reg</t>
  </si>
  <si>
    <t>Email address</t>
  </si>
  <si>
    <t>Home Address</t>
  </si>
  <si>
    <t>2. Claim details</t>
  </si>
  <si>
    <t>Date of journey</t>
  </si>
  <si>
    <t>Destination</t>
  </si>
  <si>
    <t>Total mileage</t>
  </si>
  <si>
    <t>Excess mileage claim</t>
  </si>
  <si>
    <t>Oyster/ Contactless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</si>
  <si>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</si>
  <si>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</si>
  <si>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</si>
  <si>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</si>
  <si>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Peak Journey</t>
  </si>
  <si>
    <t>Off Peak Journey</t>
  </si>
  <si>
    <t>Peak Amount Paid</t>
  </si>
  <si>
    <t>Off Peak Amount Paid</t>
  </si>
  <si>
    <t>Cost</t>
  </si>
  <si>
    <t>3. Declaration</t>
  </si>
  <si>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</si>
  <si>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</si>
  <si>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</si>
  <si>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</si>
  <si>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</si>
  <si>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</si>
  <si>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</si>
  <si>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</si>
  <si>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</si>
  <si>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</si>
  <si>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</si>
  <si>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</si>
  <si>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</si>
  <si>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Total Oyster/Contactless Payments</t>
  </si>
  <si>
    <t>Oyster/Contactless Less Z1-3</t>
  </si>
  <si>
    <t>Other expenses</t>
  </si>
  <si>
    <t>Total</t>
  </si>
  <si>
    <t>Description of adjustment</t>
  </si>
  <si>
    <t>Amount</t>
  </si>
  <si>
    <t>Total Adjustment</t>
  </si>
  <si>
    <t>Adjustments</t>
  </si>
  <si>
    <t xml:space="preserve">I declare that the information I have given in this form is correct and complete, and that I have not claimed elsewhere for the expense detailed in this form. I confirm that the claims made in this form are compliant with the mileage expenses policy and I understand that if I knowingly provide false information, this may result in disciplinary action, and I may be liable for prosecutiion and civil recovery proceedings.  I consent to the disclosure of information from this form, to and by the Ttrust and NHS Counter Fraud Services for the purpose of verification of this claim, and the investigation, prevention, detection and prosecution of fraud. </t>
  </si>
  <si>
    <t>Total Adjustments</t>
  </si>
  <si>
    <t>DartCharge /ULEZ /Congestion</t>
  </si>
  <si>
    <t xml:space="preserve">Excess mileage is the distance from your home address to your place of work, less 17 miles, each way. Claims are limited to a maximum of 53 excess miles each way. Please use one line of this form per journey.  
Please enter the total miles travelled into the Total Mileage columns (E-G). This form will calculate the reimbursement total for you. 
Oyster and Contactless payments within TFL Zones are paid less Z1-3, (currently £3.70 Peak and £3.00 Off Peak).  Please enter the total amount you have paid each way and the reimbursement amount will be calculated for you.  If you need to make any adjustments for Railcards, please enter into the Adjustments box below the Claim Details section. 
For Dart Charge, ULEZ or Congestion Zone charges, please select the relevant charge from the drop down list and enter in the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</si>
</sst>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quot;£&quot;#,##0.00"/>
    <numFmt numFmtId="166" formatCode="[$-809]dd\ mmmm\ yyyy;@"/>
  </numFmts>
  <fonts count="10"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font>
    <font>
      <b/>
      <sz val="12"/>
      <color rgb="FF000000"/>
      <name val="Calibri"/>
      <family val="2"/>
    </font>
    <font>
      <sz val="10"/>
      <color theme="1"/>
      <name val="Calibri"/>
      <family val="2"/>
      <scheme val="minor"/>
    </font>
    <font>
      <sz val="12"/>
      <color theme="1"/>
      <name val="Calibri"/>
      <family val="2"/>
    </font>
    <font>
      <sz val="9"/>
      <color theme="1"/>
      <name val="Calibri"/>
      <family val="2"/>
      <scheme val="minor"/>
    </font>
    <font>
      <b/>
      <sz val="12"/>
      <color rgb="FF2F5496"/>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81">
    <xf numFmtId="0" fontId="0" fillId="0" borderId="0" xfId="0"/>
    <xf numFmtId="2" fontId="5" fillId="0" borderId="1" xfId="0" applyNumberFormat="1" applyFont="1" applyBorder="1" applyProtection="1">
      <protection locked="0"/>
    </xf>
    <xf numFmtId="165" fontId="5" fillId="0" borderId="13" xfId="0" applyNumberFormat="1" applyFont="1" applyBorder="1" applyAlignment="1" applyProtection="1">
      <alignment horizontal="center" vertical="center" wrapText="1"/>
      <protection locked="0"/>
    </xf>
    <xf numFmtId="165" fontId="5" fillId="0" borderId="47" xfId="0" applyNumberFormat="1" applyFont="1" applyBorder="1" applyAlignment="1" applyProtection="1">
      <alignment horizontal="center" vertical="center" wrapText="1"/>
      <protection locked="0"/>
    </xf>
    <xf numFmtId="2" fontId="5" fillId="0" borderId="9" xfId="0" applyNumberFormat="1" applyFont="1" applyBorder="1" applyProtection="1">
      <protection locked="0"/>
    </xf>
    <xf numFmtId="2" fontId="5" fillId="0" borderId="10" xfId="0" applyNumberFormat="1" applyFont="1" applyBorder="1" applyProtection="1">
      <protection locked="0"/>
    </xf>
    <xf numFmtId="2" fontId="5" fillId="0" borderId="11" xfId="0" applyNumberFormat="1" applyFont="1" applyBorder="1" applyProtection="1">
      <protection locked="0"/>
    </xf>
    <xf numFmtId="2" fontId="5" fillId="0" borderId="12" xfId="0" applyNumberFormat="1" applyFont="1" applyBorder="1" applyProtection="1">
      <protection locked="0"/>
    </xf>
    <xf numFmtId="2" fontId="5" fillId="0" borderId="13" xfId="0" applyNumberFormat="1" applyFont="1" applyBorder="1" applyProtection="1">
      <protection locked="0"/>
    </xf>
    <xf numFmtId="0" fontId="5" fillId="0" borderId="38" xfId="0" applyFont="1" applyBorder="1" applyAlignment="1" applyProtection="1">
      <alignment horizontal="center" vertical="center" wrapText="1"/>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2" fontId="5" fillId="0" borderId="1" xfId="0" applyNumberFormat="1" applyFont="1" applyBorder="1" applyAlignment="1">
      <alignment horizontal="left"/>
    </xf>
    <xf numFmtId="166" fontId="5" fillId="0" borderId="20" xfId="0" applyNumberFormat="1" applyFont="1" applyBorder="1" applyAlignment="1">
      <alignment horizontal="left"/>
    </xf>
    <xf numFmtId="166" fontId="5" fillId="0" borderId="3" xfId="0" applyNumberFormat="1" applyFont="1" applyBorder="1" applyAlignment="1">
      <alignment horizontal="left"/>
    </xf>
    <xf numFmtId="165" fontId="5" fillId="0" borderId="4" xfId="0" applyNumberFormat="1" applyFont="1" applyBorder="1" applyAlignment="1">
      <alignment horizontal="left"/>
    </xf>
    <xf numFmtId="2" fontId="5" fillId="0" borderId="2" xfId="0" applyNumberFormat="1" applyFont="1" applyBorder="1" applyAlignment="1">
      <alignment horizontal="left"/>
    </xf>
    <xf numFmtId="165" fontId="5" fillId="0" borderId="3" xfId="0" applyNumberFormat="1" applyFont="1" applyBorder="1" applyAlignment="1">
      <alignment horizontal="left"/>
    </xf>
    <xf numFmtId="2" fontId="1" fillId="0" borderId="18" xfId="0" applyNumberFormat="1" applyFont="1" applyBorder="1" applyAlignment="1">
      <alignment horizontal="left"/>
    </xf>
    <xf numFmtId="2" fontId="0" fillId="0" borderId="1" xfId="0" applyNumberFormat="1" applyBorder="1" applyAlignment="1" applyProtection="1">
      <alignment horizontal="left" vertical="center"/>
      <protection locked="0"/>
    </xf>
    <xf numFmtId="165" fontId="5" fillId="5" borderId="29" xfId="0" applyNumberFormat="1" applyFont="1" applyFill="1" applyBorder="1"/>
    <xf numFmtId="165" fontId="5" fillId="5" borderId="11" xfId="0" applyNumberFormat="1" applyFont="1" applyFill="1" applyBorder="1"/>
    <xf numFmtId="165" fontId="5" fillId="5" borderId="38" xfId="0" applyNumberFormat="1" applyFont="1" applyFill="1" applyBorder="1"/>
    <xf numFmtId="165" fontId="5" fillId="5" borderId="47" xfId="0" applyNumberFormat="1" applyFont="1" applyFill="1" applyBorder="1"/>
    <xf numFmtId="165" fontId="5" fillId="2" borderId="29" xfId="0" applyNumberFormat="1" applyFont="1" applyFill="1" applyBorder="1" applyProtection="1">
      <protection locked="0"/>
    </xf>
    <xf numFmtId="165" fontId="5" fillId="2" borderId="11" xfId="0" applyNumberFormat="1" applyFont="1" applyFill="1" applyBorder="1" applyProtection="1">
      <protection locked="0"/>
    </xf>
    <xf numFmtId="165" fontId="5" fillId="2" borderId="38" xfId="0" applyNumberFormat="1" applyFont="1" applyFill="1" applyBorder="1" applyProtection="1">
      <protection locked="0"/>
    </xf>
    <xf numFmtId="165" fontId="5" fillId="2" borderId="47" xfId="0" applyNumberFormat="1" applyFont="1" applyFill="1" applyBorder="1" applyProtection="1">
      <protection locked="0"/>
    </xf>
    <xf numFmtId="165" fontId="5" fillId="5" borderId="30" xfId="0" applyNumberFormat="1" applyFont="1" applyFill="1" applyBorder="1"/>
    <xf numFmtId="165" fontId="5" fillId="5" borderId="10" xfId="0" applyNumberFormat="1" applyFont="1" applyFill="1" applyBorder="1"/>
    <xf numFmtId="165" fontId="5" fillId="5" borderId="4" xfId="0" applyNumberFormat="1" applyFont="1" applyFill="1" applyBorder="1"/>
    <xf numFmtId="165" fontId="5" fillId="5" borderId="1" xfId="0" applyNumberFormat="1" applyFont="1" applyFill="1" applyBorder="1"/>
    <xf numFmtId="165" fontId="5" fillId="5" borderId="13" xfId="0" applyNumberFormat="1" applyFont="1" applyFill="1" applyBorder="1"/>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165" fontId="0" fillId="0" borderId="26" xfId="0" applyNumberFormat="1" applyBorder="1" applyAlignment="1" applyProtection="1">
      <alignment horizontal="center"/>
      <protection locked="0"/>
    </xf>
    <xf numFmtId="165" fontId="0" fillId="0" borderId="24" xfId="0" applyNumberFormat="1" applyBorder="1" applyAlignment="1" applyProtection="1">
      <alignment horizontal="center"/>
      <protection locked="0"/>
    </xf>
    <xf numFmtId="0" fontId="0" fillId="0" borderId="26" xfId="0" applyBorder="1" applyAlignment="1" applyProtection="1">
      <alignment horizontal="center"/>
      <protection locked="0"/>
    </xf>
    <xf numFmtId="165" fontId="0" fillId="0" borderId="27" xfId="0" applyNumberFormat="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35" xfId="0" applyFont="1" applyBorder="1" applyAlignment="1" applyProtection="1">
      <alignment horizontal="center"/>
      <protection locked="0"/>
    </xf>
    <xf numFmtId="165" fontId="0" fillId="0" borderId="33" xfId="0" applyNumberFormat="1" applyBorder="1" applyAlignment="1" applyProtection="1">
      <alignment horizontal="center"/>
      <protection locked="0"/>
    </xf>
    <xf numFmtId="165" fontId="0" fillId="0" borderId="35" xfId="0" applyNumberFormat="1" applyBorder="1" applyAlignment="1" applyProtection="1">
      <alignment horizontal="center"/>
      <protection locked="0"/>
    </xf>
    <xf numFmtId="164" fontId="9" fillId="4" borderId="33" xfId="0" applyNumberFormat="1" applyFont="1" applyFill="1" applyBorder="1" applyAlignment="1" applyProtection="1">
      <alignment horizontal="left"/>
      <protection locked="0"/>
    </xf>
    <xf numFmtId="164" fontId="9" fillId="4" borderId="34" xfId="0" applyNumberFormat="1" applyFont="1" applyFill="1" applyBorder="1" applyAlignment="1" applyProtection="1">
      <alignment horizontal="left"/>
      <protection locked="0"/>
    </xf>
    <xf numFmtId="164" fontId="9" fillId="4" borderId="35" xfId="0" applyNumberFormat="1" applyFont="1" applyFill="1" applyBorder="1" applyAlignment="1" applyProtection="1">
      <alignment horizontal="left"/>
      <protection locked="0"/>
    </xf>
    <xf numFmtId="166" fontId="1" fillId="3" borderId="28" xfId="0" applyNumberFormat="1" applyFont="1" applyFill="1" applyBorder="1" applyAlignment="1">
      <alignment horizontal="left"/>
    </xf>
    <xf numFmtId="166" fontId="1" fillId="3" borderId="29" xfId="0" applyNumberFormat="1" applyFont="1" applyFill="1" applyBorder="1" applyAlignment="1">
      <alignment horizontal="left"/>
    </xf>
    <xf numFmtId="166" fontId="1" fillId="3" borderId="32" xfId="0" applyNumberFormat="1" applyFont="1" applyFill="1" applyBorder="1" applyAlignment="1">
      <alignment horizontal="left"/>
    </xf>
    <xf numFmtId="166" fontId="0" fillId="0" borderId="40" xfId="0" applyNumberFormat="1" applyBorder="1" applyAlignment="1">
      <alignment horizontal="center" vertical="center" wrapText="1"/>
    </xf>
    <xf numFmtId="166" fontId="0" fillId="0" borderId="41" xfId="0" applyNumberFormat="1" applyBorder="1" applyAlignment="1">
      <alignment horizontal="center" vertical="center" wrapText="1"/>
    </xf>
    <xf numFmtId="166" fontId="0" fillId="0" borderId="42" xfId="0" applyNumberFormat="1" applyBorder="1" applyAlignment="1">
      <alignment horizontal="center" vertical="center" wrapText="1"/>
    </xf>
    <xf numFmtId="0" fontId="0" fillId="2" borderId="0" xfId="0" applyFill="1" applyAlignment="1" applyProtection="1">
      <alignment horizontal="center"/>
      <protection locked="0"/>
    </xf>
    <xf numFmtId="166" fontId="0" fillId="2" borderId="0" xfId="0" applyNumberFormat="1" applyFill="1" applyAlignment="1">
      <alignment horizontal="center" vertical="center" wrapText="1"/>
    </xf>
    <xf numFmtId="166" fontId="0" fillId="0" borderId="7" xfId="0" applyNumberFormat="1" applyBorder="1" applyAlignment="1" applyProtection="1">
      <alignment horizontal="center" vertical="center" wrapText="1"/>
      <protection locked="0"/>
    </xf>
    <xf numFmtId="166" fontId="9" fillId="0" borderId="7" xfId="0" applyNumberFormat="1" applyFont="1" applyBorder="1" applyAlignment="1">
      <alignment horizontal="center" vertical="center" wrapText="1"/>
    </xf>
    <xf numFmtId="166" fontId="0" fillId="0" borderId="8" xfId="0" applyNumberFormat="1" applyBorder="1" applyAlignment="1" applyProtection="1">
      <alignment horizontal="center" vertical="center" wrapText="1"/>
      <protection locked="0"/>
    </xf>
    <xf numFmtId="166" fontId="9" fillId="0" borderId="6" xfId="0" applyNumberFormat="1" applyFont="1" applyBorder="1" applyAlignment="1">
      <alignment horizontal="center" vertical="center" wrapText="1"/>
    </xf>
    <xf numFmtId="166" fontId="9" fillId="3" borderId="33" xfId="0" applyNumberFormat="1" applyFont="1" applyFill="1" applyBorder="1" applyAlignment="1">
      <alignment horizontal="left"/>
    </xf>
    <xf numFmtId="166" fontId="1" fillId="3" borderId="34" xfId="0" applyNumberFormat="1" applyFont="1" applyFill="1" applyBorder="1" applyAlignment="1">
      <alignment horizontal="left"/>
    </xf>
    <xf numFmtId="166" fontId="1" fillId="3" borderId="35" xfId="0" applyNumberFormat="1" applyFont="1" applyFill="1" applyBorder="1" applyAlignment="1">
      <alignment horizontal="left"/>
    </xf>
    <xf numFmtId="164" fontId="1" fillId="0" borderId="33" xfId="0" applyNumberFormat="1" applyFont="1" applyBorder="1" applyAlignment="1" applyProtection="1">
      <alignment horizontal="center"/>
      <protection locked="0"/>
    </xf>
    <xf numFmtId="164" fontId="1" fillId="0" borderId="34" xfId="0" applyNumberFormat="1" applyFont="1" applyBorder="1" applyAlignment="1" applyProtection="1">
      <alignment horizontal="center"/>
      <protection locked="0"/>
    </xf>
    <xf numFmtId="164" fontId="1" fillId="0" borderId="44" xfId="0" applyNumberFormat="1" applyFont="1" applyBorder="1" applyAlignment="1" applyProtection="1">
      <alignment horizontal="center"/>
      <protection locked="0"/>
    </xf>
    <xf numFmtId="164" fontId="1" fillId="0" borderId="45" xfId="0" applyNumberFormat="1" applyFont="1" applyBorder="1" applyAlignment="1" applyProtection="1">
      <alignment horizontal="center"/>
      <protection locked="0"/>
    </xf>
    <xf numFmtId="164" fontId="1" fillId="0" borderId="35" xfId="0" applyNumberFormat="1" applyFont="1"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43" xfId="0" applyBorder="1" applyAlignment="1" applyProtection="1">
      <alignment horizontal="center"/>
      <protection locked="0"/>
    </xf>
    <xf numFmtId="165" fontId="0" fillId="0" borderId="5" xfId="0" applyNumberFormat="1" applyBorder="1" applyAlignment="1" applyProtection="1">
      <alignment horizontal="center"/>
      <protection locked="0"/>
    </xf>
    <xf numFmtId="165" fontId="0" fillId="0" borderId="43" xfId="0" applyNumberFormat="1" applyBorder="1" applyAlignment="1" applyProtection="1">
      <alignment horizontal="center"/>
      <protection locked="0"/>
    </xf>
    <xf numFmtId="0" fontId="0" fillId="0" borderId="5" xfId="0" applyBorder="1" applyAlignment="1" applyProtection="1">
      <alignment horizontal="center"/>
      <protection locked="0"/>
    </xf>
    <xf numFmtId="0" fontId="0" fillId="0" borderId="19" xfId="0" applyBorder="1" applyAlignment="1" applyProtection="1">
      <alignment horizontal="center"/>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166" fontId="0" fillId="0" borderId="22" xfId="0" applyNumberFormat="1" applyBorder="1" applyAlignment="1">
      <alignment horizontal="center"/>
    </xf>
    <xf numFmtId="166" fontId="0" fillId="0" borderId="23" xfId="0" applyNumberFormat="1" applyBorder="1" applyAlignment="1">
      <alignment horizontal="center"/>
    </xf>
    <xf numFmtId="166" fontId="0" fillId="0" borderId="24" xfId="0" applyNumberFormat="1" applyBorder="1" applyAlignment="1">
      <alignment horizontal="center"/>
    </xf>
    <xf numFmtId="166" fontId="5" fillId="0" borderId="20" xfId="0" applyNumberFormat="1" applyFont="1" applyBorder="1" applyAlignment="1">
      <alignment horizontal="center"/>
    </xf>
    <xf numFmtId="166" fontId="5" fillId="0" borderId="3" xfId="0" applyNumberFormat="1" applyFont="1" applyBorder="1" applyAlignment="1">
      <alignment horizontal="center"/>
    </xf>
    <xf numFmtId="166" fontId="5" fillId="0" borderId="4" xfId="0" applyNumberFormat="1" applyFont="1" applyBorder="1" applyAlignment="1">
      <alignment horizontal="center"/>
    </xf>
    <xf numFmtId="165" fontId="1" fillId="5" borderId="18" xfId="0" applyNumberFormat="1" applyFont="1" applyFill="1" applyBorder="1" applyAlignment="1">
      <alignment horizontal="left"/>
    </xf>
    <xf numFmtId="165" fontId="1" fillId="5" borderId="25" xfId="0" applyNumberFormat="1" applyFont="1" applyFill="1" applyBorder="1" applyAlignment="1">
      <alignment horizontal="left"/>
    </xf>
    <xf numFmtId="164" fontId="5" fillId="0" borderId="12" xfId="0" applyNumberFormat="1" applyFont="1" applyBorder="1" applyAlignment="1" applyProtection="1">
      <alignment horizontal="center"/>
      <protection locked="0"/>
    </xf>
    <xf numFmtId="164" fontId="5" fillId="0" borderId="13" xfId="0" applyNumberFormat="1" applyFont="1" applyBorder="1" applyAlignment="1" applyProtection="1">
      <alignment horizontal="center"/>
      <protection locked="0"/>
    </xf>
    <xf numFmtId="166" fontId="5" fillId="0" borderId="20" xfId="0" applyNumberFormat="1" applyFont="1" applyBorder="1" applyAlignment="1">
      <alignment horizontal="left"/>
    </xf>
    <xf numFmtId="166" fontId="5" fillId="0" borderId="3" xfId="0" applyNumberFormat="1" applyFont="1" applyBorder="1" applyAlignment="1">
      <alignment horizontal="left"/>
    </xf>
    <xf numFmtId="166" fontId="5" fillId="0" borderId="4" xfId="0" applyNumberFormat="1" applyFont="1" applyBorder="1" applyAlignment="1">
      <alignment horizontal="left"/>
    </xf>
    <xf numFmtId="165" fontId="5" fillId="5" borderId="2" xfId="0" applyNumberFormat="1" applyFont="1" applyFill="1" applyBorder="1" applyAlignment="1">
      <alignment horizontal="left"/>
    </xf>
    <xf numFmtId="165" fontId="5" fillId="5" borderId="4" xfId="0" applyNumberFormat="1" applyFont="1" applyFill="1" applyBorder="1" applyAlignment="1">
      <alignment horizontal="left"/>
    </xf>
    <xf numFmtId="2" fontId="5" fillId="0" borderId="2" xfId="0" applyNumberFormat="1" applyFont="1" applyBorder="1" applyAlignment="1">
      <alignment horizontal="left"/>
    </xf>
    <xf numFmtId="2" fontId="5" fillId="0" borderId="3" xfId="0" applyNumberFormat="1" applyFont="1" applyBorder="1" applyAlignment="1">
      <alignment horizontal="left"/>
    </xf>
    <xf numFmtId="2" fontId="5" fillId="0" borderId="4" xfId="0" applyNumberFormat="1" applyFont="1" applyBorder="1" applyAlignment="1">
      <alignment horizontal="left"/>
    </xf>
    <xf numFmtId="165" fontId="5" fillId="5" borderId="21" xfId="0" applyNumberFormat="1" applyFont="1" applyFill="1" applyBorder="1" applyAlignment="1">
      <alignment horizontal="left"/>
    </xf>
    <xf numFmtId="2" fontId="5" fillId="0" borderId="1" xfId="0" applyNumberFormat="1" applyFont="1" applyBorder="1" applyAlignment="1">
      <alignment horizontal="left"/>
    </xf>
    <xf numFmtId="165" fontId="5" fillId="5" borderId="1" xfId="0" applyNumberFormat="1" applyFont="1" applyFill="1" applyBorder="1" applyAlignment="1">
      <alignment horizontal="left"/>
    </xf>
    <xf numFmtId="165" fontId="5" fillId="5" borderId="13" xfId="0" applyNumberFormat="1" applyFont="1" applyFill="1" applyBorder="1" applyAlignment="1">
      <alignment horizontal="left"/>
    </xf>
    <xf numFmtId="166" fontId="5" fillId="0" borderId="12" xfId="0" applyNumberFormat="1" applyFont="1" applyBorder="1" applyAlignment="1">
      <alignment horizontal="left"/>
    </xf>
    <xf numFmtId="166" fontId="5" fillId="0" borderId="1" xfId="0" applyNumberFormat="1" applyFont="1" applyBorder="1" applyAlignment="1">
      <alignment horizontal="left"/>
    </xf>
    <xf numFmtId="2" fontId="5" fillId="5" borderId="1" xfId="0" applyNumberFormat="1" applyFont="1" applyFill="1" applyBorder="1" applyAlignment="1">
      <alignment horizontal="left"/>
    </xf>
    <xf numFmtId="166" fontId="0" fillId="0" borderId="12" xfId="0" applyNumberFormat="1" applyBorder="1" applyAlignment="1">
      <alignment horizontal="left" vertical="center"/>
    </xf>
    <xf numFmtId="166" fontId="0" fillId="0" borderId="1" xfId="0" applyNumberFormat="1" applyBorder="1" applyAlignment="1">
      <alignment horizontal="lef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2" fontId="0" fillId="0" borderId="13" xfId="0" applyNumberFormat="1" applyBorder="1" applyAlignment="1" applyProtection="1">
      <alignment horizontal="left" vertical="center"/>
      <protection locked="0"/>
    </xf>
    <xf numFmtId="166" fontId="0" fillId="0" borderId="14" xfId="0" applyNumberFormat="1" applyBorder="1" applyAlignment="1">
      <alignment horizontal="left" vertical="center"/>
    </xf>
    <xf numFmtId="166" fontId="0" fillId="0" borderId="15" xfId="0" applyNumberFormat="1" applyBorder="1" applyAlignment="1">
      <alignment horizontal="left" vertical="center"/>
    </xf>
    <xf numFmtId="166" fontId="0" fillId="0" borderId="26" xfId="0" applyNumberFormat="1" applyBorder="1" applyAlignment="1" applyProtection="1">
      <alignment horizontal="left" vertical="center"/>
      <protection locked="0"/>
    </xf>
    <xf numFmtId="166" fontId="0" fillId="0" borderId="23" xfId="0" applyNumberFormat="1" applyBorder="1" applyAlignment="1" applyProtection="1">
      <alignment horizontal="left" vertical="center"/>
      <protection locked="0"/>
    </xf>
    <xf numFmtId="166" fontId="0" fillId="0" borderId="24" xfId="0" applyNumberFormat="1" applyBorder="1" applyAlignment="1" applyProtection="1">
      <alignment horizontal="left" vertical="center"/>
      <protection locked="0"/>
    </xf>
    <xf numFmtId="2" fontId="0" fillId="0" borderId="15" xfId="0" applyNumberFormat="1" applyBorder="1" applyAlignment="1" applyProtection="1">
      <alignment horizontal="left" vertical="center"/>
      <protection locked="0"/>
    </xf>
    <xf numFmtId="2" fontId="0" fillId="0" borderId="16" xfId="0" applyNumberFormat="1" applyBorder="1" applyAlignment="1" applyProtection="1">
      <alignment horizontal="left" vertical="center"/>
      <protection locked="0"/>
    </xf>
    <xf numFmtId="165" fontId="0" fillId="0" borderId="39" xfId="0" applyNumberFormat="1" applyBorder="1" applyAlignment="1" applyProtection="1">
      <alignment horizontal="center"/>
      <protection locked="0"/>
    </xf>
    <xf numFmtId="0" fontId="0" fillId="0" borderId="2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165" fontId="0" fillId="0" borderId="2" xfId="0" applyNumberFormat="1" applyBorder="1" applyAlignment="1" applyProtection="1">
      <alignment horizontal="center"/>
      <protection locked="0"/>
    </xf>
    <xf numFmtId="165" fontId="0" fillId="0" borderId="4" xfId="0" applyNumberFormat="1" applyBorder="1" applyAlignment="1" applyProtection="1">
      <alignment horizontal="center"/>
      <protection locked="0"/>
    </xf>
    <xf numFmtId="0" fontId="0" fillId="0" borderId="2" xfId="0" applyBorder="1" applyAlignment="1" applyProtection="1">
      <alignment horizontal="center"/>
      <protection locked="0"/>
    </xf>
    <xf numFmtId="165" fontId="0" fillId="0" borderId="21" xfId="0" applyNumberFormat="1" applyBorder="1" applyAlignment="1" applyProtection="1">
      <alignment horizontal="center"/>
      <protection locked="0"/>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5"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36" xfId="0" applyBorder="1" applyAlignment="1">
      <alignment horizontal="center" vertical="center" wrapText="1"/>
    </xf>
    <xf numFmtId="0" fontId="0" fillId="0" borderId="50" xfId="0"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64" fontId="5" fillId="0" borderId="46" xfId="0" applyNumberFormat="1" applyFont="1" applyBorder="1" applyAlignment="1" applyProtection="1">
      <alignment horizontal="center"/>
      <protection locked="0"/>
    </xf>
    <xf numFmtId="164" fontId="5" fillId="0" borderId="47" xfId="0" applyNumberFormat="1" applyFont="1" applyBorder="1" applyAlignment="1" applyProtection="1">
      <alignment horizontal="center"/>
      <protection locked="0"/>
    </xf>
    <xf numFmtId="0" fontId="5" fillId="0" borderId="46" xfId="0" applyFont="1" applyBorder="1" applyAlignment="1" applyProtection="1">
      <alignment horizontal="left"/>
      <protection locked="0"/>
    </xf>
    <xf numFmtId="0" fontId="5" fillId="0" borderId="47" xfId="0" applyFont="1" applyBorder="1" applyAlignment="1" applyProtection="1">
      <alignment horizontal="left"/>
      <protection locked="0"/>
    </xf>
    <xf numFmtId="0" fontId="9" fillId="3" borderId="9" xfId="0" applyFont="1" applyFill="1" applyBorder="1" applyAlignment="1">
      <alignment horizontal="left" vertical="center"/>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8" fillId="3" borderId="1" xfId="0" applyFont="1" applyFill="1" applyBorder="1" applyAlignment="1">
      <alignment horizontal="left" vertical="center"/>
    </xf>
    <xf numFmtId="0" fontId="8" fillId="3" borderId="13" xfId="0" applyFont="1" applyFill="1" applyBorder="1" applyAlignment="1">
      <alignment horizontal="left" vertical="center"/>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3" fillId="3" borderId="48"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0" fillId="0" borderId="9" xfId="0" applyBorder="1" applyAlignment="1">
      <alignment horizontal="left"/>
    </xf>
    <xf numFmtId="0" fontId="0" fillId="0" borderId="11" xfId="0" applyBorder="1" applyAlignment="1">
      <alignment horizontal="left"/>
    </xf>
    <xf numFmtId="0" fontId="0" fillId="0" borderId="30" xfId="0" applyBorder="1" applyAlignment="1" applyProtection="1">
      <alignment horizontal="left"/>
      <protection locked="0"/>
    </xf>
    <xf numFmtId="0" fontId="0" fillId="0" borderId="10" xfId="0" applyBorder="1" applyAlignment="1" applyProtection="1">
      <alignment horizontal="left"/>
      <protection locked="0"/>
    </xf>
    <xf numFmtId="0" fontId="0" fillId="0" borderId="31"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lignment horizontal="left"/>
    </xf>
    <xf numFmtId="0" fontId="0" fillId="0" borderId="13" xfId="0" applyBorder="1" applyAlignment="1">
      <alignment horizontal="left"/>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lignment horizontal="left"/>
    </xf>
    <xf numFmtId="0" fontId="0" fillId="0" borderId="16" xfId="0" applyBorder="1" applyAlignment="1">
      <alignment horizontal="left"/>
    </xf>
    <xf numFmtId="0" fontId="0" fillId="0" borderId="24"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lasepgmdesupport.hee.nhs.uk/support/solutions/articles/7000027953-how-do-i-claim-for-excess-travel-" TargetMode="External"/></Relationships>
</file>

<file path=xl/drawings/drawing1.xml><?xml version="1.0" encoding="utf-8"?>
<xdr:wsDr xmlns:xdr="http://schemas.openxmlformats.org/drawingml/2006/spreadsheetDrawing" xmlns:a="http://schemas.openxmlformats.org/drawingml/2006/main">
  <xdr:twoCellAnchor>
    <xdr:from>
      <xdr:col>0</xdr:col>
      <xdr:colOff>44825</xdr:colOff>
      <xdr:row>2</xdr:row>
      <xdr:rowOff>44824</xdr:rowOff>
    </xdr:from>
    <xdr:to>
      <xdr:col>15</xdr:col>
      <xdr:colOff>481853</xdr:colOff>
      <xdr:row>2</xdr:row>
      <xdr:rowOff>773206</xdr:rowOff>
    </xdr:to>
    <xdr:sp macro="" textlink="">
      <xdr:nvSpPr>
        <xdr:cNvPr id="3" name="TextBox 2">
          <a:hlinkClick xmlns:r="http://schemas.openxmlformats.org/officeDocument/2006/relationships" r:id="rId1"/>
          <a:extLst>
            <a:ext uri="{FF2B5EF4-FFF2-40B4-BE49-F238E27FC236}">
              <a16:creationId xmlns:a16="http://schemas.microsoft.com/office/drawing/2014/main" id="{894A633D-E0F3-8C3F-65E7-75220D345B4F}"/>
            </a:ext>
          </a:extLst>
        </xdr:cNvPr>
        <xdr:cNvSpPr txBox="1"/>
      </xdr:nvSpPr>
      <xdr:spPr>
        <a:xfrm>
          <a:off x="44825" y="324971"/>
          <a:ext cx="10399057" cy="728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Please complete and return this form to [Insert contact and email address]. Do not include clinic mileage or study leave mileage in your claims. Please use one form per calendar month. Prior to completing this form, please ensure you are familiar with the </a:t>
          </a:r>
          <a:r>
            <a:rPr lang="en-GB" sz="1200" b="0" i="0" u="sng" strike="noStrike">
              <a:solidFill>
                <a:schemeClr val="dk1"/>
              </a:solidFill>
              <a:effectLst/>
              <a:latin typeface="+mn-lt"/>
              <a:ea typeface="+mn-ea"/>
              <a:cs typeface="+mn-cs"/>
              <a:hlinkClick xmlns:r="http://schemas.openxmlformats.org/officeDocument/2006/relationships" r:id=""/>
            </a:rPr>
            <a:t>HEE Guidance</a:t>
          </a:r>
          <a:r>
            <a:rPr lang="en-GB" sz="1200"/>
            <a:t> </a:t>
          </a:r>
          <a:r>
            <a:rPr lang="en-GB" sz="1200">
              <a:solidFill>
                <a:schemeClr val="dk1"/>
              </a:solidFill>
              <a:effectLst/>
              <a:latin typeface="+mn-lt"/>
              <a:ea typeface="+mn-ea"/>
              <a:cs typeface="+mn-cs"/>
            </a:rPr>
            <a:t>. Trainees appointed to a single training site are not eligible to claim excess mileage as the are expected to live within a reasonable commute (less than 20 miles) of their place of work.</a:t>
          </a:r>
          <a:endParaRPr lang="en-GB" sz="1200">
            <a:effectLst/>
          </a:endParaRPr>
        </a:p>
        <a:p>
          <a:endParaRPr lang="en-GB" sz="1100"/>
        </a:p>
      </xdr:txBody>
    </xdr:sp>
    <xdr:clientData/>
  </xdr:twoCellAnchor>
  <xdr:twoCellAnchor>
    <xdr:from>
      <xdr:col>0</xdr:col>
      <xdr:colOff>0</xdr:colOff>
      <xdr:row>2</xdr:row>
      <xdr:rowOff>44824</xdr:rowOff>
    </xdr:from>
    <xdr:to>
      <xdr:col>15</xdr:col>
      <xdr:colOff>437028</xdr:colOff>
      <xdr:row>2</xdr:row>
      <xdr:rowOff>773206</xdr:rowOff>
    </xdr:to>
    <xdr:sp macro="" textlink="">
      <xdr:nvSpPr>
        <xdr:cNvPr id="2" name="TextBox 1">
          <a:hlinkClick xmlns:r="http://schemas.openxmlformats.org/officeDocument/2006/relationships" r:id="rId1"/>
          <a:extLst>
            <a:ext uri="{FF2B5EF4-FFF2-40B4-BE49-F238E27FC236}">
              <a16:creationId xmlns:a16="http://schemas.microsoft.com/office/drawing/2014/main" id="{42697946-188A-99AD-B4FE-7D4BA2E08E34}"/>
            </a:ext>
          </a:extLst>
        </xdr:cNvPr>
        <xdr:cNvSpPr txBox="1"/>
      </xdr:nvSpPr>
      <xdr:spPr>
        <a:xfrm>
          <a:off x="0" y="324971"/>
          <a:ext cx="10399057" cy="728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Please complete and return this form to your Trust's Relocation team. Do not include clinic mileage or study leave mileage in your claims. Please use one form per calendar month. Prior to completing this form, please ensure you are familiar with the </a:t>
          </a:r>
          <a:r>
            <a:rPr lang="en-GB" sz="1200" b="0" i="0" u="sng" strike="noStrike">
              <a:solidFill>
                <a:schemeClr val="dk1"/>
              </a:solidFill>
              <a:effectLst/>
              <a:latin typeface="+mn-lt"/>
              <a:ea typeface="+mn-ea"/>
              <a:cs typeface="+mn-cs"/>
              <a:hlinkClick xmlns:r="http://schemas.openxmlformats.org/officeDocument/2006/relationships" r:id=""/>
            </a:rPr>
            <a:t>HEE Guidance</a:t>
          </a:r>
          <a:r>
            <a:rPr lang="en-GB" sz="1200"/>
            <a:t> </a:t>
          </a:r>
          <a:r>
            <a:rPr lang="en-GB" sz="1200">
              <a:solidFill>
                <a:schemeClr val="dk1"/>
              </a:solidFill>
              <a:effectLst/>
              <a:latin typeface="+mn-lt"/>
              <a:ea typeface="+mn-ea"/>
              <a:cs typeface="+mn-cs"/>
            </a:rPr>
            <a:t>. Trainees appointed to a single training site are not eligible to claim excess mileage as the are expected to live within a reasonable commute (less than 20 miles) of their place of work.</a:t>
          </a:r>
          <a:endParaRPr lang="en-GB" sz="1200">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75727-458C-4AC6-B670-9EC445024757}">
  <sheetPr>
    <pageSetUpPr fitToPage="1"/>
  </sheetPr>
  <dimension ref="A1:P65"/>
  <sheetViews>
    <sheetView tabSelected="1" view="pageLayout" zoomScale="85" zoomScaleNormal="100" zoomScalePageLayoutView="85" workbookViewId="0">
      <selection activeCell="K15" sqref="K15:L15"/>
    </sheetView>
  </sheetViews>
  <sheetFormatPr defaultRowHeight="15" x14ac:dyDescent="0.25"/>
  <cols>
    <col min="2" max="2" width="4.85546875" customWidth="1"/>
    <col min="4" max="4" width="9.140625" customWidth="1"/>
    <col min="5" max="5" width="10" customWidth="1"/>
    <col min="6" max="6" width="9.7109375" customWidth="1"/>
    <col min="7" max="7" width="10.140625" customWidth="1"/>
    <col min="8" max="8" width="9.140625" customWidth="1"/>
    <col min="11" max="11" width="10.28515625" customWidth="1"/>
    <col min="12" max="12" width="9.85546875" customWidth="1"/>
    <col min="15" max="15" width="10.5703125" customWidth="1"/>
  </cols>
  <sheetData>
    <row r="1" spans="1:16" x14ac:dyDescent="0.25">
      <c r="A1" s="152" t="s">
        <v>0</v>
      </c>
      <c r="B1" s="153"/>
      <c r="C1" s="153"/>
      <c r="D1" s="153"/>
      <c r="E1" s="153"/>
      <c r="F1" s="153"/>
      <c r="G1" s="153"/>
      <c r="H1" s="153"/>
      <c r="I1" s="153"/>
      <c r="J1" s="153"/>
      <c r="K1" s="153"/>
      <c r="L1" s="153"/>
      <c r="M1" s="153"/>
      <c r="N1" s="153"/>
      <c r="O1" s="153"/>
      <c r="P1" s="154"/>
    </row>
    <row r="2" spans="1:16" ht="6.75" customHeight="1" x14ac:dyDescent="0.25">
      <c r="A2" s="155"/>
      <c r="B2" s="156"/>
      <c r="C2" s="156"/>
      <c r="D2" s="156"/>
      <c r="E2" s="156"/>
      <c r="F2" s="156"/>
      <c r="G2" s="156"/>
      <c r="H2" s="156"/>
      <c r="I2" s="156"/>
      <c r="J2" s="156"/>
      <c r="K2" s="156"/>
      <c r="L2" s="156"/>
      <c r="M2" s="156"/>
      <c r="N2" s="156"/>
      <c r="O2" s="156"/>
      <c r="P2" s="157"/>
    </row>
    <row r="3" spans="1:16" ht="65.25" customHeight="1" thickBot="1" x14ac:dyDescent="0.3">
      <c r="A3" s="158"/>
      <c r="B3" s="159"/>
      <c r="C3" s="159"/>
      <c r="D3" s="159"/>
      <c r="E3" s="159"/>
      <c r="F3" s="159"/>
      <c r="G3" s="159"/>
      <c r="H3" s="159"/>
      <c r="I3" s="159"/>
      <c r="J3" s="159"/>
      <c r="K3" s="159"/>
      <c r="L3" s="159"/>
      <c r="M3" s="159"/>
      <c r="N3" s="159"/>
      <c r="O3" s="159"/>
      <c r="P3" s="160"/>
    </row>
    <row r="4" spans="1:16" ht="23.25" customHeight="1" thickBot="1" x14ac:dyDescent="0.3">
      <c r="A4" s="161" t="s">
        <v>1</v>
      </c>
      <c r="B4" s="162"/>
      <c r="C4" s="162"/>
      <c r="D4" s="162"/>
      <c r="E4" s="162"/>
      <c r="F4" s="162"/>
      <c r="G4" s="162"/>
      <c r="H4" s="162"/>
      <c r="I4" s="162"/>
      <c r="J4" s="162"/>
      <c r="K4" s="162"/>
      <c r="L4" s="162"/>
      <c r="M4" s="162"/>
      <c r="N4" s="162"/>
      <c r="O4" s="162"/>
      <c r="P4" s="163"/>
    </row>
    <row r="5" spans="1:16" x14ac:dyDescent="0.25">
      <c r="A5" s="164" t="s">
        <v>2</v>
      </c>
      <c r="B5" s="165"/>
      <c r="C5" s="166"/>
      <c r="D5" s="167"/>
      <c r="E5" s="167"/>
      <c r="F5" s="168"/>
      <c r="G5" s="164" t="s">
        <v>3</v>
      </c>
      <c r="H5" s="165"/>
      <c r="I5" s="166"/>
      <c r="J5" s="167"/>
      <c r="K5" s="167"/>
      <c r="L5" s="167"/>
      <c r="M5" s="167"/>
      <c r="N5" s="167"/>
      <c r="O5" s="167"/>
      <c r="P5" s="169"/>
    </row>
    <row r="6" spans="1:16" x14ac:dyDescent="0.25">
      <c r="A6" s="170" t="s">
        <v>4</v>
      </c>
      <c r="B6" s="171"/>
      <c r="C6" s="172"/>
      <c r="D6" s="173"/>
      <c r="E6" s="173"/>
      <c r="F6" s="174"/>
      <c r="G6" s="170" t="s">
        <v>5</v>
      </c>
      <c r="H6" s="171"/>
      <c r="I6" s="172"/>
      <c r="J6" s="173"/>
      <c r="K6" s="173"/>
      <c r="L6" s="173"/>
      <c r="M6" s="173"/>
      <c r="N6" s="173"/>
      <c r="O6" s="173"/>
      <c r="P6" s="175"/>
    </row>
    <row r="7" spans="1:16" x14ac:dyDescent="0.25">
      <c r="A7" s="170" t="s">
        <v>6</v>
      </c>
      <c r="B7" s="171"/>
      <c r="C7" s="172"/>
      <c r="D7" s="173"/>
      <c r="E7" s="173"/>
      <c r="F7" s="174"/>
      <c r="G7" s="170" t="s">
        <v>7</v>
      </c>
      <c r="H7" s="171"/>
      <c r="I7" s="172"/>
      <c r="J7" s="173"/>
      <c r="K7" s="173"/>
      <c r="L7" s="173"/>
      <c r="M7" s="173"/>
      <c r="N7" s="173"/>
      <c r="O7" s="173"/>
      <c r="P7" s="175"/>
    </row>
    <row r="8" spans="1:16" x14ac:dyDescent="0.25">
      <c r="A8" s="170" t="s">
        <v>8</v>
      </c>
      <c r="B8" s="171"/>
      <c r="C8" s="172"/>
      <c r="D8" s="173"/>
      <c r="E8" s="173"/>
      <c r="F8" s="174"/>
      <c r="G8" s="170" t="s">
        <v>9</v>
      </c>
      <c r="H8" s="171"/>
      <c r="I8" s="172"/>
      <c r="J8" s="173"/>
      <c r="K8" s="173"/>
      <c r="L8" s="173"/>
      <c r="M8" s="173"/>
      <c r="N8" s="173"/>
      <c r="O8" s="173"/>
      <c r="P8" s="175"/>
    </row>
    <row r="9" spans="1:16" ht="15.75" thickBot="1" x14ac:dyDescent="0.3">
      <c r="A9" s="176" t="s">
        <v>10</v>
      </c>
      <c r="B9" s="177"/>
      <c r="C9" s="178"/>
      <c r="D9" s="179"/>
      <c r="E9" s="179"/>
      <c r="F9" s="179"/>
      <c r="G9" s="179"/>
      <c r="H9" s="179"/>
      <c r="I9" s="179"/>
      <c r="J9" s="179"/>
      <c r="K9" s="179"/>
      <c r="L9" s="179"/>
      <c r="M9" s="179"/>
      <c r="N9" s="179"/>
      <c r="O9" s="179"/>
      <c r="P9" s="180"/>
    </row>
    <row r="10" spans="1:16" ht="15.75" thickBot="1" x14ac:dyDescent="0.3">
      <c r="A10" s="80"/>
      <c r="B10" s="80"/>
      <c r="C10" s="80"/>
      <c r="D10" s="80"/>
      <c r="E10" s="80"/>
      <c r="F10" s="80"/>
      <c r="G10" s="80"/>
      <c r="H10" s="80"/>
      <c r="I10" s="80"/>
      <c r="J10" s="80"/>
      <c r="K10" s="80"/>
      <c r="L10" s="80"/>
      <c r="M10" s="80"/>
      <c r="N10" s="80"/>
      <c r="O10" s="80"/>
      <c r="P10" s="80"/>
    </row>
    <row r="11" spans="1:16" ht="21" customHeight="1" thickBot="1" x14ac:dyDescent="0.3">
      <c r="A11" s="130" t="s">
        <v>11</v>
      </c>
      <c r="B11" s="131"/>
      <c r="C11" s="131"/>
      <c r="D11" s="131"/>
      <c r="E11" s="131"/>
      <c r="F11" s="131"/>
      <c r="G11" s="131"/>
      <c r="H11" s="131"/>
      <c r="I11" s="131"/>
      <c r="J11" s="131"/>
      <c r="K11" s="131"/>
      <c r="L11" s="131"/>
      <c r="M11" s="131"/>
      <c r="N11" s="131"/>
      <c r="O11" s="131"/>
      <c r="P11" s="132"/>
    </row>
    <row r="12" spans="1:16" ht="114" customHeight="1" thickBot="1" x14ac:dyDescent="0.3">
      <c r="A12" s="133" t="s">
        <v>51</v>
      </c>
      <c r="B12" s="134"/>
      <c r="C12" s="134"/>
      <c r="D12" s="134"/>
      <c r="E12" s="134"/>
      <c r="F12" s="134"/>
      <c r="G12" s="134"/>
      <c r="H12" s="134"/>
      <c r="I12" s="134"/>
      <c r="J12" s="134"/>
      <c r="K12" s="134"/>
      <c r="L12" s="134"/>
      <c r="M12" s="134"/>
      <c r="N12" s="134"/>
      <c r="O12" s="134"/>
      <c r="P12" s="135"/>
    </row>
    <row r="13" spans="1:16" ht="15" customHeight="1" thickBot="1" x14ac:dyDescent="0.3">
      <c r="A13" s="136" t="s">
        <v>12</v>
      </c>
      <c r="B13" s="137"/>
      <c r="C13" s="136" t="s">
        <v>13</v>
      </c>
      <c r="D13" s="137"/>
      <c r="E13" s="140" t="s">
        <v>14</v>
      </c>
      <c r="F13" s="141"/>
      <c r="G13" s="142"/>
      <c r="H13" s="143" t="s">
        <v>15</v>
      </c>
      <c r="I13" s="141"/>
      <c r="J13" s="142"/>
      <c r="K13" s="146" t="s">
        <v>16</v>
      </c>
      <c r="L13" s="146"/>
      <c r="M13" s="146"/>
      <c r="N13" s="147"/>
      <c r="O13" s="144" t="s">
        <v>17</v>
      </c>
      <c r="P13" s="145"/>
    </row>
    <row r="14" spans="1:16" ht="39" thickBot="1" x14ac:dyDescent="0.3">
      <c r="A14" s="138"/>
      <c r="B14" s="139"/>
      <c r="C14" s="138"/>
      <c r="D14" s="139"/>
      <c r="E14" s="10" t="s">
        <v>18</v>
      </c>
      <c r="F14" s="11" t="s">
        <v>19</v>
      </c>
      <c r="G14" s="12" t="s">
        <v>20</v>
      </c>
      <c r="H14" s="10" t="s">
        <v>18</v>
      </c>
      <c r="I14" s="11" t="s">
        <v>19</v>
      </c>
      <c r="J14" s="12" t="s">
        <v>20</v>
      </c>
      <c r="K14" s="13" t="s">
        <v>21</v>
      </c>
      <c r="L14" s="12" t="s">
        <v>22</v>
      </c>
      <c r="M14" s="14" t="s">
        <v>23</v>
      </c>
      <c r="N14" s="12" t="s">
        <v>24</v>
      </c>
      <c r="O14" s="14" t="s">
        <v>50</v>
      </c>
      <c r="P14" s="12" t="s">
        <v>25</v>
      </c>
    </row>
    <row r="15" spans="1:16" x14ac:dyDescent="0.25">
      <c r="A15" s="148"/>
      <c r="B15" s="149"/>
      <c r="C15" s="150"/>
      <c r="D15" s="151"/>
      <c r="E15" s="4"/>
      <c r="F15" s="5"/>
      <c r="G15" s="6"/>
      <c r="H15" s="31" t="str">
        <f t="shared" ref="H15:J26" si="0">IF(E15-17&lt;=0,"",E15-17)</f>
        <v/>
      </c>
      <c r="I15" s="32" t="str">
        <f>IF(F15-17&lt;=0,"",F15-17)</f>
        <v/>
      </c>
      <c r="J15" s="24" t="str">
        <f>IF(G15-17&lt;=0,"",G15-17)</f>
        <v/>
      </c>
      <c r="K15" s="27"/>
      <c r="L15" s="28"/>
      <c r="M15" s="23" t="str">
        <f>IF(K15-3.7&lt;=0,"",K15-3.7)</f>
        <v/>
      </c>
      <c r="N15" s="24" t="str">
        <f>IF(L15-3&lt;=0,"",L15-3)</f>
        <v/>
      </c>
      <c r="O15" s="9"/>
      <c r="P15" s="3"/>
    </row>
    <row r="16" spans="1:16" x14ac:dyDescent="0.25">
      <c r="A16" s="91"/>
      <c r="B16" s="92"/>
      <c r="C16" s="81"/>
      <c r="D16" s="82"/>
      <c r="E16" s="7"/>
      <c r="F16" s="1"/>
      <c r="G16" s="8"/>
      <c r="H16" s="33" t="str">
        <f t="shared" si="0"/>
        <v/>
      </c>
      <c r="I16" s="34" t="str">
        <f t="shared" si="0"/>
        <v/>
      </c>
      <c r="J16" s="35" t="str">
        <f t="shared" si="0"/>
        <v/>
      </c>
      <c r="K16" s="29"/>
      <c r="L16" s="30"/>
      <c r="M16" s="25" t="str">
        <f t="shared" ref="M16:M43" si="1">IF(K16-3.7&lt;=0,"",K16-3.7)</f>
        <v/>
      </c>
      <c r="N16" s="26" t="str">
        <f t="shared" ref="N16:N43" si="2">IF(L16-3&lt;=0,"",L16-3)</f>
        <v/>
      </c>
      <c r="O16" s="9"/>
      <c r="P16" s="2"/>
    </row>
    <row r="17" spans="1:16" x14ac:dyDescent="0.25">
      <c r="A17" s="91"/>
      <c r="B17" s="92"/>
      <c r="C17" s="81"/>
      <c r="D17" s="82"/>
      <c r="E17" s="7"/>
      <c r="F17" s="1"/>
      <c r="G17" s="8"/>
      <c r="H17" s="33" t="str">
        <f t="shared" si="0"/>
        <v/>
      </c>
      <c r="I17" s="34" t="str">
        <f t="shared" si="0"/>
        <v/>
      </c>
      <c r="J17" s="35" t="str">
        <f t="shared" si="0"/>
        <v/>
      </c>
      <c r="K17" s="29"/>
      <c r="L17" s="30"/>
      <c r="M17" s="25" t="str">
        <f t="shared" si="1"/>
        <v/>
      </c>
      <c r="N17" s="26" t="str">
        <f t="shared" si="2"/>
        <v/>
      </c>
      <c r="O17" s="9"/>
      <c r="P17" s="2"/>
    </row>
    <row r="18" spans="1:16" x14ac:dyDescent="0.25">
      <c r="A18" s="91"/>
      <c r="B18" s="92"/>
      <c r="C18" s="81"/>
      <c r="D18" s="82"/>
      <c r="E18" s="7"/>
      <c r="F18" s="1"/>
      <c r="G18" s="8"/>
      <c r="H18" s="33" t="str">
        <f t="shared" si="0"/>
        <v/>
      </c>
      <c r="I18" s="34" t="str">
        <f t="shared" si="0"/>
        <v/>
      </c>
      <c r="J18" s="35" t="str">
        <f t="shared" si="0"/>
        <v/>
      </c>
      <c r="K18" s="29"/>
      <c r="L18" s="30"/>
      <c r="M18" s="25" t="str">
        <f t="shared" si="1"/>
        <v/>
      </c>
      <c r="N18" s="26" t="str">
        <f t="shared" si="2"/>
        <v/>
      </c>
      <c r="O18" s="9"/>
      <c r="P18" s="2"/>
    </row>
    <row r="19" spans="1:16" x14ac:dyDescent="0.25">
      <c r="A19" s="91"/>
      <c r="B19" s="92"/>
      <c r="C19" s="81"/>
      <c r="D19" s="82"/>
      <c r="E19" s="7"/>
      <c r="F19" s="1"/>
      <c r="G19" s="8"/>
      <c r="H19" s="33" t="str">
        <f t="shared" si="0"/>
        <v/>
      </c>
      <c r="I19" s="34" t="str">
        <f t="shared" si="0"/>
        <v/>
      </c>
      <c r="J19" s="35" t="str">
        <f t="shared" si="0"/>
        <v/>
      </c>
      <c r="K19" s="29"/>
      <c r="L19" s="30"/>
      <c r="M19" s="25" t="str">
        <f t="shared" si="1"/>
        <v/>
      </c>
      <c r="N19" s="26" t="str">
        <f t="shared" si="2"/>
        <v/>
      </c>
      <c r="O19" s="9"/>
      <c r="P19" s="2"/>
    </row>
    <row r="20" spans="1:16" x14ac:dyDescent="0.25">
      <c r="A20" s="91"/>
      <c r="B20" s="92"/>
      <c r="C20" s="81"/>
      <c r="D20" s="82"/>
      <c r="E20" s="7"/>
      <c r="F20" s="1"/>
      <c r="G20" s="8"/>
      <c r="H20" s="33" t="str">
        <f t="shared" si="0"/>
        <v/>
      </c>
      <c r="I20" s="34" t="str">
        <f t="shared" si="0"/>
        <v/>
      </c>
      <c r="J20" s="35" t="str">
        <f t="shared" si="0"/>
        <v/>
      </c>
      <c r="K20" s="29"/>
      <c r="L20" s="30"/>
      <c r="M20" s="25" t="str">
        <f t="shared" si="1"/>
        <v/>
      </c>
      <c r="N20" s="26" t="str">
        <f t="shared" si="2"/>
        <v/>
      </c>
      <c r="O20" s="9"/>
      <c r="P20" s="2"/>
    </row>
    <row r="21" spans="1:16" x14ac:dyDescent="0.25">
      <c r="A21" s="91"/>
      <c r="B21" s="92"/>
      <c r="C21" s="81"/>
      <c r="D21" s="82"/>
      <c r="E21" s="7"/>
      <c r="F21" s="1"/>
      <c r="G21" s="8"/>
      <c r="H21" s="33" t="str">
        <f t="shared" si="0"/>
        <v/>
      </c>
      <c r="I21" s="34" t="str">
        <f t="shared" si="0"/>
        <v/>
      </c>
      <c r="J21" s="35" t="str">
        <f t="shared" si="0"/>
        <v/>
      </c>
      <c r="K21" s="29"/>
      <c r="L21" s="30"/>
      <c r="M21" s="25" t="str">
        <f t="shared" si="1"/>
        <v/>
      </c>
      <c r="N21" s="26" t="str">
        <f t="shared" si="2"/>
        <v/>
      </c>
      <c r="O21" s="9"/>
      <c r="P21" s="2"/>
    </row>
    <row r="22" spans="1:16" x14ac:dyDescent="0.25">
      <c r="A22" s="91"/>
      <c r="B22" s="92"/>
      <c r="C22" s="81"/>
      <c r="D22" s="82"/>
      <c r="E22" s="7"/>
      <c r="F22" s="1"/>
      <c r="G22" s="8"/>
      <c r="H22" s="33" t="str">
        <f t="shared" si="0"/>
        <v/>
      </c>
      <c r="I22" s="34" t="str">
        <f t="shared" si="0"/>
        <v/>
      </c>
      <c r="J22" s="35" t="str">
        <f t="shared" si="0"/>
        <v/>
      </c>
      <c r="K22" s="29"/>
      <c r="L22" s="30"/>
      <c r="M22" s="25" t="str">
        <f t="shared" si="1"/>
        <v/>
      </c>
      <c r="N22" s="26" t="str">
        <f t="shared" si="2"/>
        <v/>
      </c>
      <c r="O22" s="9"/>
      <c r="P22" s="2"/>
    </row>
    <row r="23" spans="1:16" x14ac:dyDescent="0.25">
      <c r="A23" s="91"/>
      <c r="B23" s="92"/>
      <c r="C23" s="81"/>
      <c r="D23" s="82"/>
      <c r="E23" s="7"/>
      <c r="F23" s="1"/>
      <c r="G23" s="8"/>
      <c r="H23" s="33" t="str">
        <f t="shared" si="0"/>
        <v/>
      </c>
      <c r="I23" s="34" t="str">
        <f t="shared" si="0"/>
        <v/>
      </c>
      <c r="J23" s="35" t="str">
        <f t="shared" si="0"/>
        <v/>
      </c>
      <c r="K23" s="29"/>
      <c r="L23" s="30"/>
      <c r="M23" s="25" t="str">
        <f t="shared" si="1"/>
        <v/>
      </c>
      <c r="N23" s="26" t="str">
        <f t="shared" si="2"/>
        <v/>
      </c>
      <c r="O23" s="9"/>
      <c r="P23" s="2"/>
    </row>
    <row r="24" spans="1:16" x14ac:dyDescent="0.25">
      <c r="A24" s="91"/>
      <c r="B24" s="92"/>
      <c r="C24" s="81"/>
      <c r="D24" s="82"/>
      <c r="E24" s="7"/>
      <c r="F24" s="1"/>
      <c r="G24" s="8"/>
      <c r="H24" s="33" t="str">
        <f t="shared" si="0"/>
        <v/>
      </c>
      <c r="I24" s="34" t="str">
        <f t="shared" si="0"/>
        <v/>
      </c>
      <c r="J24" s="35" t="str">
        <f t="shared" si="0"/>
        <v/>
      </c>
      <c r="K24" s="29"/>
      <c r="L24" s="30"/>
      <c r="M24" s="25" t="str">
        <f t="shared" si="1"/>
        <v/>
      </c>
      <c r="N24" s="26" t="str">
        <f t="shared" si="2"/>
        <v/>
      </c>
      <c r="O24" s="9"/>
      <c r="P24" s="2"/>
    </row>
    <row r="25" spans="1:16" x14ac:dyDescent="0.25">
      <c r="A25" s="91"/>
      <c r="B25" s="92"/>
      <c r="C25" s="81"/>
      <c r="D25" s="82"/>
      <c r="E25" s="7"/>
      <c r="F25" s="1"/>
      <c r="G25" s="8"/>
      <c r="H25" s="33" t="str">
        <f t="shared" si="0"/>
        <v/>
      </c>
      <c r="I25" s="34" t="str">
        <f t="shared" si="0"/>
        <v/>
      </c>
      <c r="J25" s="35" t="str">
        <f t="shared" si="0"/>
        <v/>
      </c>
      <c r="K25" s="29"/>
      <c r="L25" s="30"/>
      <c r="M25" s="25" t="str">
        <f t="shared" si="1"/>
        <v/>
      </c>
      <c r="N25" s="26" t="str">
        <f t="shared" si="2"/>
        <v/>
      </c>
      <c r="O25" s="9"/>
      <c r="P25" s="2"/>
    </row>
    <row r="26" spans="1:16" x14ac:dyDescent="0.25">
      <c r="A26" s="91"/>
      <c r="B26" s="92"/>
      <c r="C26" s="81"/>
      <c r="D26" s="82"/>
      <c r="E26" s="7"/>
      <c r="F26" s="1"/>
      <c r="G26" s="8"/>
      <c r="H26" s="33" t="str">
        <f t="shared" si="0"/>
        <v/>
      </c>
      <c r="I26" s="34" t="str">
        <f t="shared" si="0"/>
        <v/>
      </c>
      <c r="J26" s="35" t="str">
        <f t="shared" si="0"/>
        <v/>
      </c>
      <c r="K26" s="29"/>
      <c r="L26" s="30"/>
      <c r="M26" s="25" t="str">
        <f t="shared" si="1"/>
        <v/>
      </c>
      <c r="N26" s="26" t="str">
        <f t="shared" si="2"/>
        <v/>
      </c>
      <c r="O26" s="9"/>
      <c r="P26" s="2"/>
    </row>
    <row r="27" spans="1:16" x14ac:dyDescent="0.25">
      <c r="A27" s="91"/>
      <c r="B27" s="92"/>
      <c r="C27" s="81"/>
      <c r="D27" s="82"/>
      <c r="E27" s="7"/>
      <c r="F27" s="1"/>
      <c r="G27" s="8"/>
      <c r="H27" s="33" t="str">
        <f t="shared" ref="H27:H43" si="3">IF(E27-17&lt;=0,"",E27-17)</f>
        <v/>
      </c>
      <c r="I27" s="34" t="str">
        <f t="shared" ref="I27:I43" si="4">IF(F27-17&lt;=0,"",F27-17)</f>
        <v/>
      </c>
      <c r="J27" s="35" t="str">
        <f t="shared" ref="J27:J43" si="5">IF(G27-17&lt;=0,"",G27-17)</f>
        <v/>
      </c>
      <c r="K27" s="29"/>
      <c r="L27" s="30"/>
      <c r="M27" s="25" t="str">
        <f t="shared" si="1"/>
        <v/>
      </c>
      <c r="N27" s="26" t="str">
        <f t="shared" si="2"/>
        <v/>
      </c>
      <c r="O27" s="9"/>
      <c r="P27" s="2"/>
    </row>
    <row r="28" spans="1:16" x14ac:dyDescent="0.25">
      <c r="A28" s="91"/>
      <c r="B28" s="92"/>
      <c r="C28" s="81"/>
      <c r="D28" s="82"/>
      <c r="E28" s="7"/>
      <c r="F28" s="1"/>
      <c r="G28" s="8"/>
      <c r="H28" s="33" t="str">
        <f t="shared" si="3"/>
        <v/>
      </c>
      <c r="I28" s="34" t="str">
        <f t="shared" si="4"/>
        <v/>
      </c>
      <c r="J28" s="35" t="str">
        <f t="shared" si="5"/>
        <v/>
      </c>
      <c r="K28" s="29"/>
      <c r="L28" s="30"/>
      <c r="M28" s="25" t="str">
        <f t="shared" si="1"/>
        <v/>
      </c>
      <c r="N28" s="26" t="str">
        <f t="shared" si="2"/>
        <v/>
      </c>
      <c r="O28" s="9"/>
      <c r="P28" s="2"/>
    </row>
    <row r="29" spans="1:16" x14ac:dyDescent="0.25">
      <c r="A29" s="91"/>
      <c r="B29" s="92"/>
      <c r="C29" s="81"/>
      <c r="D29" s="82"/>
      <c r="E29" s="7"/>
      <c r="F29" s="1"/>
      <c r="G29" s="8"/>
      <c r="H29" s="33" t="str">
        <f t="shared" si="3"/>
        <v/>
      </c>
      <c r="I29" s="34" t="str">
        <f t="shared" si="4"/>
        <v/>
      </c>
      <c r="J29" s="35" t="str">
        <f t="shared" si="5"/>
        <v/>
      </c>
      <c r="K29" s="29"/>
      <c r="L29" s="30"/>
      <c r="M29" s="25" t="str">
        <f t="shared" si="1"/>
        <v/>
      </c>
      <c r="N29" s="26" t="str">
        <f t="shared" si="2"/>
        <v/>
      </c>
      <c r="O29" s="9"/>
      <c r="P29" s="2"/>
    </row>
    <row r="30" spans="1:16" x14ac:dyDescent="0.25">
      <c r="A30" s="91"/>
      <c r="B30" s="92"/>
      <c r="C30" s="81"/>
      <c r="D30" s="82"/>
      <c r="E30" s="7"/>
      <c r="F30" s="1"/>
      <c r="G30" s="8"/>
      <c r="H30" s="33" t="str">
        <f t="shared" si="3"/>
        <v/>
      </c>
      <c r="I30" s="34" t="str">
        <f t="shared" si="4"/>
        <v/>
      </c>
      <c r="J30" s="35" t="str">
        <f t="shared" si="5"/>
        <v/>
      </c>
      <c r="K30" s="29"/>
      <c r="L30" s="30"/>
      <c r="M30" s="25" t="str">
        <f t="shared" si="1"/>
        <v/>
      </c>
      <c r="N30" s="26" t="str">
        <f t="shared" si="2"/>
        <v/>
      </c>
      <c r="O30" s="9"/>
      <c r="P30" s="2"/>
    </row>
    <row r="31" spans="1:16" x14ac:dyDescent="0.25">
      <c r="A31" s="91"/>
      <c r="B31" s="92"/>
      <c r="C31" s="81"/>
      <c r="D31" s="82"/>
      <c r="E31" s="7"/>
      <c r="F31" s="1"/>
      <c r="G31" s="8"/>
      <c r="H31" s="33" t="str">
        <f t="shared" si="3"/>
        <v/>
      </c>
      <c r="I31" s="34" t="str">
        <f t="shared" si="4"/>
        <v/>
      </c>
      <c r="J31" s="35" t="str">
        <f t="shared" si="5"/>
        <v/>
      </c>
      <c r="K31" s="29"/>
      <c r="L31" s="30"/>
      <c r="M31" s="25" t="str">
        <f t="shared" si="1"/>
        <v/>
      </c>
      <c r="N31" s="26" t="str">
        <f t="shared" si="2"/>
        <v/>
      </c>
      <c r="O31" s="9"/>
      <c r="P31" s="2"/>
    </row>
    <row r="32" spans="1:16" x14ac:dyDescent="0.25">
      <c r="A32" s="91"/>
      <c r="B32" s="92"/>
      <c r="C32" s="81"/>
      <c r="D32" s="82"/>
      <c r="E32" s="7"/>
      <c r="F32" s="1"/>
      <c r="G32" s="8"/>
      <c r="H32" s="33" t="str">
        <f t="shared" si="3"/>
        <v/>
      </c>
      <c r="I32" s="34" t="str">
        <f t="shared" si="4"/>
        <v/>
      </c>
      <c r="J32" s="35" t="str">
        <f t="shared" si="5"/>
        <v/>
      </c>
      <c r="K32" s="29"/>
      <c r="L32" s="30"/>
      <c r="M32" s="25" t="str">
        <f t="shared" si="1"/>
        <v/>
      </c>
      <c r="N32" s="26" t="str">
        <f t="shared" si="2"/>
        <v/>
      </c>
      <c r="O32" s="9"/>
      <c r="P32" s="2"/>
    </row>
    <row r="33" spans="1:16" x14ac:dyDescent="0.25">
      <c r="A33" s="91"/>
      <c r="B33" s="92"/>
      <c r="C33" s="81"/>
      <c r="D33" s="82"/>
      <c r="E33" s="7"/>
      <c r="F33" s="1"/>
      <c r="G33" s="8"/>
      <c r="H33" s="33" t="str">
        <f t="shared" si="3"/>
        <v/>
      </c>
      <c r="I33" s="34" t="str">
        <f t="shared" si="4"/>
        <v/>
      </c>
      <c r="J33" s="35" t="str">
        <f t="shared" si="5"/>
        <v/>
      </c>
      <c r="K33" s="29"/>
      <c r="L33" s="30"/>
      <c r="M33" s="25" t="str">
        <f t="shared" si="1"/>
        <v/>
      </c>
      <c r="N33" s="26" t="str">
        <f t="shared" si="2"/>
        <v/>
      </c>
      <c r="O33" s="9"/>
      <c r="P33" s="2"/>
    </row>
    <row r="34" spans="1:16" x14ac:dyDescent="0.25">
      <c r="A34" s="91"/>
      <c r="B34" s="92"/>
      <c r="C34" s="81"/>
      <c r="D34" s="82"/>
      <c r="E34" s="7"/>
      <c r="F34" s="1"/>
      <c r="G34" s="8"/>
      <c r="H34" s="33" t="str">
        <f t="shared" si="3"/>
        <v/>
      </c>
      <c r="I34" s="34" t="str">
        <f t="shared" si="4"/>
        <v/>
      </c>
      <c r="J34" s="35" t="str">
        <f t="shared" si="5"/>
        <v/>
      </c>
      <c r="K34" s="29"/>
      <c r="L34" s="30"/>
      <c r="M34" s="25" t="str">
        <f t="shared" si="1"/>
        <v/>
      </c>
      <c r="N34" s="26" t="str">
        <f t="shared" si="2"/>
        <v/>
      </c>
      <c r="O34" s="9"/>
      <c r="P34" s="2"/>
    </row>
    <row r="35" spans="1:16" x14ac:dyDescent="0.25">
      <c r="A35" s="91"/>
      <c r="B35" s="92"/>
      <c r="C35" s="81"/>
      <c r="D35" s="82"/>
      <c r="E35" s="7"/>
      <c r="F35" s="1"/>
      <c r="G35" s="8"/>
      <c r="H35" s="33" t="str">
        <f t="shared" si="3"/>
        <v/>
      </c>
      <c r="I35" s="34" t="str">
        <f t="shared" si="4"/>
        <v/>
      </c>
      <c r="J35" s="35" t="str">
        <f t="shared" si="5"/>
        <v/>
      </c>
      <c r="K35" s="29"/>
      <c r="L35" s="30"/>
      <c r="M35" s="25" t="str">
        <f t="shared" si="1"/>
        <v/>
      </c>
      <c r="N35" s="26" t="str">
        <f t="shared" si="2"/>
        <v/>
      </c>
      <c r="O35" s="9"/>
      <c r="P35" s="2"/>
    </row>
    <row r="36" spans="1:16" x14ac:dyDescent="0.25">
      <c r="A36" s="91"/>
      <c r="B36" s="92"/>
      <c r="C36" s="81"/>
      <c r="D36" s="82"/>
      <c r="E36" s="7"/>
      <c r="F36" s="1"/>
      <c r="G36" s="8"/>
      <c r="H36" s="33" t="str">
        <f t="shared" si="3"/>
        <v/>
      </c>
      <c r="I36" s="34" t="str">
        <f t="shared" si="4"/>
        <v/>
      </c>
      <c r="J36" s="35" t="str">
        <f t="shared" si="5"/>
        <v/>
      </c>
      <c r="K36" s="29"/>
      <c r="L36" s="30"/>
      <c r="M36" s="25" t="str">
        <f t="shared" si="1"/>
        <v/>
      </c>
      <c r="N36" s="26" t="str">
        <f t="shared" si="2"/>
        <v/>
      </c>
      <c r="O36" s="9"/>
      <c r="P36" s="2"/>
    </row>
    <row r="37" spans="1:16" x14ac:dyDescent="0.25">
      <c r="A37" s="91"/>
      <c r="B37" s="92"/>
      <c r="C37" s="81"/>
      <c r="D37" s="82"/>
      <c r="E37" s="7"/>
      <c r="F37" s="1"/>
      <c r="G37" s="8"/>
      <c r="H37" s="33" t="str">
        <f t="shared" si="3"/>
        <v/>
      </c>
      <c r="I37" s="34" t="str">
        <f t="shared" si="4"/>
        <v/>
      </c>
      <c r="J37" s="35" t="str">
        <f t="shared" si="5"/>
        <v/>
      </c>
      <c r="K37" s="29"/>
      <c r="L37" s="30"/>
      <c r="M37" s="25" t="str">
        <f t="shared" si="1"/>
        <v/>
      </c>
      <c r="N37" s="26" t="str">
        <f t="shared" si="2"/>
        <v/>
      </c>
      <c r="O37" s="9"/>
      <c r="P37" s="2"/>
    </row>
    <row r="38" spans="1:16" x14ac:dyDescent="0.25">
      <c r="A38" s="91"/>
      <c r="B38" s="92"/>
      <c r="C38" s="81"/>
      <c r="D38" s="82"/>
      <c r="E38" s="7"/>
      <c r="F38" s="1"/>
      <c r="G38" s="8"/>
      <c r="H38" s="33" t="str">
        <f t="shared" si="3"/>
        <v/>
      </c>
      <c r="I38" s="34" t="str">
        <f t="shared" si="4"/>
        <v/>
      </c>
      <c r="J38" s="35" t="str">
        <f t="shared" si="5"/>
        <v/>
      </c>
      <c r="K38" s="29"/>
      <c r="L38" s="30"/>
      <c r="M38" s="25" t="str">
        <f t="shared" si="1"/>
        <v/>
      </c>
      <c r="N38" s="26" t="str">
        <f t="shared" si="2"/>
        <v/>
      </c>
      <c r="O38" s="9"/>
      <c r="P38" s="2"/>
    </row>
    <row r="39" spans="1:16" x14ac:dyDescent="0.25">
      <c r="A39" s="91"/>
      <c r="B39" s="92"/>
      <c r="C39" s="81"/>
      <c r="D39" s="82"/>
      <c r="E39" s="7"/>
      <c r="F39" s="1"/>
      <c r="G39" s="8"/>
      <c r="H39" s="33" t="str">
        <f t="shared" si="3"/>
        <v/>
      </c>
      <c r="I39" s="34" t="str">
        <f t="shared" si="4"/>
        <v/>
      </c>
      <c r="J39" s="35" t="str">
        <f t="shared" si="5"/>
        <v/>
      </c>
      <c r="K39" s="29"/>
      <c r="L39" s="30"/>
      <c r="M39" s="25" t="str">
        <f t="shared" si="1"/>
        <v/>
      </c>
      <c r="N39" s="26" t="str">
        <f t="shared" si="2"/>
        <v/>
      </c>
      <c r="O39" s="9"/>
      <c r="P39" s="2"/>
    </row>
    <row r="40" spans="1:16" x14ac:dyDescent="0.25">
      <c r="A40" s="91"/>
      <c r="B40" s="92"/>
      <c r="C40" s="81"/>
      <c r="D40" s="82"/>
      <c r="E40" s="7"/>
      <c r="F40" s="1"/>
      <c r="G40" s="8"/>
      <c r="H40" s="33" t="str">
        <f t="shared" si="3"/>
        <v/>
      </c>
      <c r="I40" s="34" t="str">
        <f t="shared" si="4"/>
        <v/>
      </c>
      <c r="J40" s="35" t="str">
        <f t="shared" si="5"/>
        <v/>
      </c>
      <c r="K40" s="29"/>
      <c r="L40" s="30"/>
      <c r="M40" s="25" t="str">
        <f t="shared" si="1"/>
        <v/>
      </c>
      <c r="N40" s="26" t="str">
        <f t="shared" si="2"/>
        <v/>
      </c>
      <c r="O40" s="9"/>
      <c r="P40" s="2"/>
    </row>
    <row r="41" spans="1:16" x14ac:dyDescent="0.25">
      <c r="A41" s="91"/>
      <c r="B41" s="92"/>
      <c r="C41" s="81"/>
      <c r="D41" s="82"/>
      <c r="E41" s="7"/>
      <c r="F41" s="1"/>
      <c r="G41" s="8"/>
      <c r="H41" s="33" t="str">
        <f t="shared" si="3"/>
        <v/>
      </c>
      <c r="I41" s="34" t="str">
        <f t="shared" si="4"/>
        <v/>
      </c>
      <c r="J41" s="35" t="str">
        <f t="shared" si="5"/>
        <v/>
      </c>
      <c r="K41" s="29"/>
      <c r="L41" s="30"/>
      <c r="M41" s="25" t="str">
        <f t="shared" si="1"/>
        <v/>
      </c>
      <c r="N41" s="26" t="str">
        <f t="shared" si="2"/>
        <v/>
      </c>
      <c r="O41" s="9"/>
      <c r="P41" s="2"/>
    </row>
    <row r="42" spans="1:16" x14ac:dyDescent="0.25">
      <c r="A42" s="91"/>
      <c r="B42" s="92"/>
      <c r="C42" s="81"/>
      <c r="D42" s="82"/>
      <c r="E42" s="7"/>
      <c r="F42" s="1"/>
      <c r="G42" s="8"/>
      <c r="H42" s="33" t="str">
        <f t="shared" si="3"/>
        <v/>
      </c>
      <c r="I42" s="34" t="str">
        <f t="shared" si="4"/>
        <v/>
      </c>
      <c r="J42" s="35" t="str">
        <f t="shared" si="5"/>
        <v/>
      </c>
      <c r="K42" s="29"/>
      <c r="L42" s="30"/>
      <c r="M42" s="25" t="str">
        <f t="shared" si="1"/>
        <v/>
      </c>
      <c r="N42" s="26" t="str">
        <f t="shared" si="2"/>
        <v/>
      </c>
      <c r="O42" s="9"/>
      <c r="P42" s="2"/>
    </row>
    <row r="43" spans="1:16" ht="15.75" thickBot="1" x14ac:dyDescent="0.3">
      <c r="A43" s="91"/>
      <c r="B43" s="92"/>
      <c r="C43" s="81"/>
      <c r="D43" s="82"/>
      <c r="E43" s="7"/>
      <c r="F43" s="1"/>
      <c r="G43" s="8"/>
      <c r="H43" s="33" t="str">
        <f t="shared" si="3"/>
        <v/>
      </c>
      <c r="I43" s="34" t="str">
        <f t="shared" si="4"/>
        <v/>
      </c>
      <c r="J43" s="35" t="str">
        <f t="shared" si="5"/>
        <v/>
      </c>
      <c r="K43" s="29"/>
      <c r="L43" s="30"/>
      <c r="M43" s="25" t="str">
        <f t="shared" si="1"/>
        <v/>
      </c>
      <c r="N43" s="26" t="str">
        <f t="shared" si="2"/>
        <v/>
      </c>
      <c r="O43" s="9"/>
      <c r="P43" s="2"/>
    </row>
    <row r="44" spans="1:16" ht="16.5" thickBot="1" x14ac:dyDescent="0.3">
      <c r="A44" s="51" t="s">
        <v>47</v>
      </c>
      <c r="B44" s="52"/>
      <c r="C44" s="52"/>
      <c r="D44" s="52"/>
      <c r="E44" s="52"/>
      <c r="F44" s="52"/>
      <c r="G44" s="52"/>
      <c r="H44" s="52"/>
      <c r="I44" s="52"/>
      <c r="J44" s="52"/>
      <c r="K44" s="52"/>
      <c r="L44" s="52"/>
      <c r="M44" s="52"/>
      <c r="N44" s="52"/>
      <c r="O44" s="52"/>
      <c r="P44" s="53"/>
    </row>
    <row r="45" spans="1:16" ht="16.5" customHeight="1" thickBot="1" x14ac:dyDescent="0.3">
      <c r="A45" s="69" t="s">
        <v>44</v>
      </c>
      <c r="B45" s="70"/>
      <c r="C45" s="70"/>
      <c r="D45" s="70"/>
      <c r="E45" s="70"/>
      <c r="F45" s="71"/>
      <c r="G45" s="72" t="s">
        <v>45</v>
      </c>
      <c r="H45" s="71"/>
      <c r="I45" s="72" t="s">
        <v>44</v>
      </c>
      <c r="J45" s="70"/>
      <c r="K45" s="70"/>
      <c r="L45" s="70"/>
      <c r="M45" s="70"/>
      <c r="N45" s="71"/>
      <c r="O45" s="72" t="s">
        <v>45</v>
      </c>
      <c r="P45" s="73"/>
    </row>
    <row r="46" spans="1:16" x14ac:dyDescent="0.25">
      <c r="A46" s="74"/>
      <c r="B46" s="75"/>
      <c r="C46" s="75"/>
      <c r="D46" s="75"/>
      <c r="E46" s="75"/>
      <c r="F46" s="76"/>
      <c r="G46" s="77"/>
      <c r="H46" s="78"/>
      <c r="I46" s="79"/>
      <c r="J46" s="75"/>
      <c r="K46" s="75"/>
      <c r="L46" s="75"/>
      <c r="M46" s="75"/>
      <c r="N46" s="76"/>
      <c r="O46" s="77"/>
      <c r="P46" s="122"/>
    </row>
    <row r="47" spans="1:16" x14ac:dyDescent="0.25">
      <c r="A47" s="123"/>
      <c r="B47" s="124"/>
      <c r="C47" s="124"/>
      <c r="D47" s="124"/>
      <c r="E47" s="124"/>
      <c r="F47" s="125"/>
      <c r="G47" s="126"/>
      <c r="H47" s="127"/>
      <c r="I47" s="128"/>
      <c r="J47" s="124"/>
      <c r="K47" s="124"/>
      <c r="L47" s="124"/>
      <c r="M47" s="124"/>
      <c r="N47" s="125"/>
      <c r="O47" s="126"/>
      <c r="P47" s="129"/>
    </row>
    <row r="48" spans="1:16" ht="15.75" thickBot="1" x14ac:dyDescent="0.3">
      <c r="A48" s="36"/>
      <c r="B48" s="37"/>
      <c r="C48" s="37"/>
      <c r="D48" s="37"/>
      <c r="E48" s="37"/>
      <c r="F48" s="38"/>
      <c r="G48" s="39"/>
      <c r="H48" s="40"/>
      <c r="I48" s="41"/>
      <c r="J48" s="37"/>
      <c r="K48" s="37"/>
      <c r="L48" s="37"/>
      <c r="M48" s="37"/>
      <c r="N48" s="38"/>
      <c r="O48" s="39"/>
      <c r="P48" s="42"/>
    </row>
    <row r="49" spans="1:16" ht="15.75" thickBot="1" x14ac:dyDescent="0.3">
      <c r="A49" s="43"/>
      <c r="B49" s="44"/>
      <c r="C49" s="44"/>
      <c r="D49" s="44"/>
      <c r="E49" s="44"/>
      <c r="F49" s="44"/>
      <c r="G49" s="44"/>
      <c r="H49" s="44"/>
      <c r="I49" s="44"/>
      <c r="J49" s="45"/>
      <c r="K49" s="46" t="s">
        <v>46</v>
      </c>
      <c r="L49" s="47"/>
      <c r="M49" s="47"/>
      <c r="N49" s="48"/>
      <c r="O49" s="49">
        <f>SUM(G46,G47,G48,O46,O47,O48)</f>
        <v>0</v>
      </c>
      <c r="P49" s="50"/>
    </row>
    <row r="50" spans="1:16" ht="14.25" customHeight="1" thickBot="1" x14ac:dyDescent="0.3">
      <c r="A50" s="60"/>
      <c r="B50" s="60"/>
      <c r="C50" s="60"/>
      <c r="D50" s="60"/>
      <c r="E50" s="60"/>
      <c r="F50" s="60"/>
      <c r="G50" s="60"/>
      <c r="H50" s="60"/>
      <c r="I50" s="60"/>
      <c r="J50" s="60"/>
      <c r="K50" s="60"/>
      <c r="L50" s="60"/>
      <c r="M50" s="60"/>
      <c r="N50" s="60"/>
      <c r="O50" s="60"/>
      <c r="P50" s="60"/>
    </row>
    <row r="51" spans="1:16" ht="16.5" thickBot="1" x14ac:dyDescent="0.3">
      <c r="A51" s="66" t="s">
        <v>26</v>
      </c>
      <c r="B51" s="67"/>
      <c r="C51" s="67"/>
      <c r="D51" s="67"/>
      <c r="E51" s="67"/>
      <c r="F51" s="67"/>
      <c r="G51" s="67"/>
      <c r="H51" s="67"/>
      <c r="I51" s="67"/>
      <c r="J51" s="67"/>
      <c r="K51" s="67"/>
      <c r="L51" s="67"/>
      <c r="M51" s="67"/>
      <c r="N51" s="67"/>
      <c r="O51" s="67"/>
      <c r="P51" s="68"/>
    </row>
    <row r="52" spans="1:16" ht="70.5" customHeight="1" thickBot="1" x14ac:dyDescent="0.3">
      <c r="A52" s="57" t="s">
        <v>48</v>
      </c>
      <c r="B52" s="58"/>
      <c r="C52" s="58"/>
      <c r="D52" s="58"/>
      <c r="E52" s="58"/>
      <c r="F52" s="58"/>
      <c r="G52" s="58"/>
      <c r="H52" s="58"/>
      <c r="I52" s="58"/>
      <c r="J52" s="58"/>
      <c r="K52" s="58"/>
      <c r="L52" s="58"/>
      <c r="M52" s="58"/>
      <c r="N52" s="58"/>
      <c r="O52" s="58"/>
      <c r="P52" s="59"/>
    </row>
    <row r="53" spans="1:16" ht="23.25" customHeight="1" thickBot="1" x14ac:dyDescent="0.3">
      <c r="A53" s="65" t="s">
        <v>27</v>
      </c>
      <c r="B53" s="63"/>
      <c r="C53" s="62"/>
      <c r="D53" s="62"/>
      <c r="E53" s="62"/>
      <c r="F53" s="62"/>
      <c r="G53" s="62"/>
      <c r="H53" s="62"/>
      <c r="I53" s="62"/>
      <c r="J53" s="63" t="s">
        <v>28</v>
      </c>
      <c r="K53" s="63"/>
      <c r="L53" s="62"/>
      <c r="M53" s="62"/>
      <c r="N53" s="62"/>
      <c r="O53" s="62"/>
      <c r="P53" s="64"/>
    </row>
    <row r="54" spans="1:16" ht="15.75" customHeight="1" thickBot="1" x14ac:dyDescent="0.3">
      <c r="A54" s="61"/>
      <c r="B54" s="61"/>
      <c r="C54" s="61"/>
      <c r="D54" s="61"/>
      <c r="E54" s="61"/>
      <c r="F54" s="61"/>
      <c r="G54" s="61"/>
      <c r="H54" s="61"/>
      <c r="I54" s="61"/>
      <c r="J54" s="61"/>
      <c r="K54" s="61"/>
      <c r="L54" s="61"/>
      <c r="M54" s="61"/>
      <c r="N54" s="61"/>
      <c r="O54" s="61"/>
      <c r="P54" s="61"/>
    </row>
    <row r="55" spans="1:16" x14ac:dyDescent="0.25">
      <c r="A55" s="54" t="s">
        <v>29</v>
      </c>
      <c r="B55" s="55"/>
      <c r="C55" s="55"/>
      <c r="D55" s="55"/>
      <c r="E55" s="55"/>
      <c r="F55" s="55"/>
      <c r="G55" s="55"/>
      <c r="H55" s="55"/>
      <c r="I55" s="55"/>
      <c r="J55" s="55"/>
      <c r="K55" s="55"/>
      <c r="L55" s="55"/>
      <c r="M55" s="55"/>
      <c r="N55" s="55"/>
      <c r="O55" s="55"/>
      <c r="P55" s="56"/>
    </row>
    <row r="56" spans="1:16" x14ac:dyDescent="0.25">
      <c r="A56" s="108" t="s">
        <v>30</v>
      </c>
      <c r="B56" s="109"/>
      <c r="C56" s="110"/>
      <c r="D56" s="111"/>
      <c r="E56" s="111"/>
      <c r="F56" s="111"/>
      <c r="G56" s="111"/>
      <c r="H56" s="112"/>
      <c r="I56" s="22" t="s">
        <v>28</v>
      </c>
      <c r="J56" s="113"/>
      <c r="K56" s="113"/>
      <c r="L56" s="113"/>
      <c r="M56" s="113"/>
      <c r="N56" s="113"/>
      <c r="O56" s="113"/>
      <c r="P56" s="114"/>
    </row>
    <row r="57" spans="1:16" ht="15.75" thickBot="1" x14ac:dyDescent="0.3">
      <c r="A57" s="115" t="s">
        <v>31</v>
      </c>
      <c r="B57" s="116"/>
      <c r="C57" s="117"/>
      <c r="D57" s="118"/>
      <c r="E57" s="118"/>
      <c r="F57" s="118"/>
      <c r="G57" s="119"/>
      <c r="H57" s="120" t="s">
        <v>32</v>
      </c>
      <c r="I57" s="120"/>
      <c r="J57" s="120"/>
      <c r="K57" s="120"/>
      <c r="L57" s="120"/>
      <c r="M57" s="120"/>
      <c r="N57" s="120"/>
      <c r="O57" s="120"/>
      <c r="P57" s="121"/>
    </row>
    <row r="58" spans="1:16" x14ac:dyDescent="0.25">
      <c r="A58" s="54" t="s">
        <v>33</v>
      </c>
      <c r="B58" s="55"/>
      <c r="C58" s="55"/>
      <c r="D58" s="55"/>
      <c r="E58" s="55"/>
      <c r="F58" s="55"/>
      <c r="G58" s="55"/>
      <c r="H58" s="55"/>
      <c r="I58" s="55"/>
      <c r="J58" s="55"/>
      <c r="K58" s="55"/>
      <c r="L58" s="55"/>
      <c r="M58" s="55"/>
      <c r="N58" s="55"/>
      <c r="O58" s="55"/>
      <c r="P58" s="56"/>
    </row>
    <row r="59" spans="1:16" x14ac:dyDescent="0.25">
      <c r="A59" s="105" t="s">
        <v>34</v>
      </c>
      <c r="B59" s="106"/>
      <c r="C59" s="106"/>
      <c r="D59" s="106"/>
      <c r="E59" s="107">
        <f>SUM(H15:H43)</f>
        <v>0</v>
      </c>
      <c r="F59" s="107"/>
      <c r="G59" s="102" t="s">
        <v>35</v>
      </c>
      <c r="H59" s="102"/>
      <c r="I59" s="102"/>
      <c r="J59" s="102"/>
      <c r="K59" s="15"/>
      <c r="L59" s="15"/>
      <c r="M59" s="15"/>
      <c r="N59" s="15"/>
      <c r="O59" s="103">
        <f>(E59*0.3)</f>
        <v>0</v>
      </c>
      <c r="P59" s="104"/>
    </row>
    <row r="60" spans="1:16" x14ac:dyDescent="0.25">
      <c r="A60" s="105" t="s">
        <v>36</v>
      </c>
      <c r="B60" s="106"/>
      <c r="C60" s="106"/>
      <c r="D60" s="106"/>
      <c r="E60" s="107">
        <f>SUM(I15:I43)</f>
        <v>0</v>
      </c>
      <c r="F60" s="107"/>
      <c r="G60" s="102" t="s">
        <v>37</v>
      </c>
      <c r="H60" s="102"/>
      <c r="I60" s="102"/>
      <c r="J60" s="102"/>
      <c r="K60" s="15"/>
      <c r="L60" s="15"/>
      <c r="M60" s="15"/>
      <c r="N60" s="15"/>
      <c r="O60" s="103">
        <f>(E60*0.3)</f>
        <v>0</v>
      </c>
      <c r="P60" s="104"/>
    </row>
    <row r="61" spans="1:16" x14ac:dyDescent="0.25">
      <c r="A61" s="105" t="s">
        <v>38</v>
      </c>
      <c r="B61" s="106"/>
      <c r="C61" s="106"/>
      <c r="D61" s="106"/>
      <c r="E61" s="107">
        <f>SUM(J15:J43)</f>
        <v>0</v>
      </c>
      <c r="F61" s="107"/>
      <c r="G61" s="102" t="s">
        <v>39</v>
      </c>
      <c r="H61" s="102"/>
      <c r="I61" s="102"/>
      <c r="J61" s="102"/>
      <c r="K61" s="15"/>
      <c r="L61" s="15"/>
      <c r="M61" s="15"/>
      <c r="N61" s="15"/>
      <c r="O61" s="103">
        <f>(E61*0.2)</f>
        <v>0</v>
      </c>
      <c r="P61" s="104"/>
    </row>
    <row r="62" spans="1:16" x14ac:dyDescent="0.25">
      <c r="A62" s="93" t="s">
        <v>40</v>
      </c>
      <c r="B62" s="94"/>
      <c r="C62" s="94"/>
      <c r="D62" s="95"/>
      <c r="E62" s="96">
        <f>+SUM(K15:K43,L15:L43)</f>
        <v>0</v>
      </c>
      <c r="F62" s="97"/>
      <c r="G62" s="98" t="s">
        <v>41</v>
      </c>
      <c r="H62" s="99"/>
      <c r="I62" s="99"/>
      <c r="J62" s="100"/>
      <c r="K62" s="15"/>
      <c r="L62" s="15"/>
      <c r="M62" s="15"/>
      <c r="N62" s="19"/>
      <c r="O62" s="96">
        <f>SUM(M15:M43,N15:N43)</f>
        <v>0</v>
      </c>
      <c r="P62" s="101"/>
    </row>
    <row r="63" spans="1:16" x14ac:dyDescent="0.25">
      <c r="A63" s="16"/>
      <c r="B63" s="17"/>
      <c r="C63" s="17"/>
      <c r="D63" s="17"/>
      <c r="E63" s="20"/>
      <c r="F63" s="18"/>
      <c r="G63" s="102" t="s">
        <v>42</v>
      </c>
      <c r="H63" s="102"/>
      <c r="I63" s="102"/>
      <c r="J63" s="102"/>
      <c r="K63" s="15"/>
      <c r="L63" s="15"/>
      <c r="M63" s="15"/>
      <c r="N63" s="15"/>
      <c r="O63" s="103">
        <f>SUM(P14:P43)</f>
        <v>0</v>
      </c>
      <c r="P63" s="104"/>
    </row>
    <row r="64" spans="1:16" x14ac:dyDescent="0.25">
      <c r="A64" s="86"/>
      <c r="B64" s="87"/>
      <c r="C64" s="87"/>
      <c r="D64" s="87"/>
      <c r="E64" s="87"/>
      <c r="F64" s="88"/>
      <c r="G64" s="102" t="s">
        <v>49</v>
      </c>
      <c r="H64" s="102"/>
      <c r="I64" s="102"/>
      <c r="J64" s="102"/>
      <c r="K64" s="15"/>
      <c r="L64" s="15"/>
      <c r="M64" s="15"/>
      <c r="N64" s="15"/>
      <c r="O64" s="103">
        <f>SUM(O49)</f>
        <v>0</v>
      </c>
      <c r="P64" s="104"/>
    </row>
    <row r="65" spans="1:16" ht="15.75" thickBot="1" x14ac:dyDescent="0.3">
      <c r="A65" s="83"/>
      <c r="B65" s="84"/>
      <c r="C65" s="84"/>
      <c r="D65" s="84"/>
      <c r="E65" s="84"/>
      <c r="F65" s="84"/>
      <c r="G65" s="84"/>
      <c r="H65" s="84"/>
      <c r="I65" s="85"/>
      <c r="J65" s="21" t="s">
        <v>43</v>
      </c>
      <c r="K65" s="21"/>
      <c r="L65" s="21"/>
      <c r="M65" s="21"/>
      <c r="N65" s="21"/>
      <c r="O65" s="89">
        <f>SUM(O59:P64)</f>
        <v>0</v>
      </c>
      <c r="P65" s="90"/>
    </row>
  </sheetData>
  <sheetProtection selectLockedCells="1"/>
  <mergeCells count="148">
    <mergeCell ref="A9:B9"/>
    <mergeCell ref="C9:P9"/>
    <mergeCell ref="A6:B6"/>
    <mergeCell ref="C6:F6"/>
    <mergeCell ref="G6:H6"/>
    <mergeCell ref="I6:P6"/>
    <mergeCell ref="A7:B7"/>
    <mergeCell ref="C7:F7"/>
    <mergeCell ref="G7:H7"/>
    <mergeCell ref="I7:P7"/>
    <mergeCell ref="A1:P2"/>
    <mergeCell ref="A3:P3"/>
    <mergeCell ref="A4:P4"/>
    <mergeCell ref="A5:B5"/>
    <mergeCell ref="C5:F5"/>
    <mergeCell ref="G5:H5"/>
    <mergeCell ref="I5:P5"/>
    <mergeCell ref="A8:B8"/>
    <mergeCell ref="C8:F8"/>
    <mergeCell ref="G8:H8"/>
    <mergeCell ref="I8:P8"/>
    <mergeCell ref="A16:B16"/>
    <mergeCell ref="C16:D16"/>
    <mergeCell ref="A17:B17"/>
    <mergeCell ref="C17:D17"/>
    <mergeCell ref="A11:P11"/>
    <mergeCell ref="A12:P12"/>
    <mergeCell ref="A13:B14"/>
    <mergeCell ref="C13:D14"/>
    <mergeCell ref="E13:G13"/>
    <mergeCell ref="H13:J13"/>
    <mergeCell ref="O13:P13"/>
    <mergeCell ref="K13:N13"/>
    <mergeCell ref="A15:B15"/>
    <mergeCell ref="C15:D15"/>
    <mergeCell ref="A21:B21"/>
    <mergeCell ref="C21:D21"/>
    <mergeCell ref="A22:B22"/>
    <mergeCell ref="C22:D22"/>
    <mergeCell ref="A23:B23"/>
    <mergeCell ref="C23:D23"/>
    <mergeCell ref="A18:B18"/>
    <mergeCell ref="C18:D18"/>
    <mergeCell ref="A19:B19"/>
    <mergeCell ref="C19:D19"/>
    <mergeCell ref="A20:B20"/>
    <mergeCell ref="C20:D20"/>
    <mergeCell ref="A27:B27"/>
    <mergeCell ref="C27:D27"/>
    <mergeCell ref="A28:B28"/>
    <mergeCell ref="C28:D28"/>
    <mergeCell ref="A29:B29"/>
    <mergeCell ref="C29:D29"/>
    <mergeCell ref="A24:B24"/>
    <mergeCell ref="C24:D24"/>
    <mergeCell ref="A25:B25"/>
    <mergeCell ref="C25:D25"/>
    <mergeCell ref="A26:B26"/>
    <mergeCell ref="C26:D26"/>
    <mergeCell ref="O46:P46"/>
    <mergeCell ref="A47:F47"/>
    <mergeCell ref="G47:H47"/>
    <mergeCell ref="I47:N47"/>
    <mergeCell ref="O47:P47"/>
    <mergeCell ref="A43:B43"/>
    <mergeCell ref="C43:D43"/>
    <mergeCell ref="A30:B30"/>
    <mergeCell ref="C30:D30"/>
    <mergeCell ref="A31:B31"/>
    <mergeCell ref="C31:D31"/>
    <mergeCell ref="A42:B42"/>
    <mergeCell ref="C42:D42"/>
    <mergeCell ref="A40:B40"/>
    <mergeCell ref="A41:B41"/>
    <mergeCell ref="C32:D32"/>
    <mergeCell ref="C33:D33"/>
    <mergeCell ref="A58:P58"/>
    <mergeCell ref="A59:D59"/>
    <mergeCell ref="E59:F59"/>
    <mergeCell ref="G59:J59"/>
    <mergeCell ref="O59:P59"/>
    <mergeCell ref="A56:B56"/>
    <mergeCell ref="C56:H56"/>
    <mergeCell ref="J56:P56"/>
    <mergeCell ref="A57:B57"/>
    <mergeCell ref="C57:G57"/>
    <mergeCell ref="H57:I57"/>
    <mergeCell ref="J57:P57"/>
    <mergeCell ref="G64:J64"/>
    <mergeCell ref="O64:P64"/>
    <mergeCell ref="A60:D60"/>
    <mergeCell ref="E60:F60"/>
    <mergeCell ref="G60:J60"/>
    <mergeCell ref="O60:P60"/>
    <mergeCell ref="A61:D61"/>
    <mergeCell ref="E61:F61"/>
    <mergeCell ref="G61:J61"/>
    <mergeCell ref="O61:P61"/>
    <mergeCell ref="G63:J63"/>
    <mergeCell ref="O63:P63"/>
    <mergeCell ref="A10:P10"/>
    <mergeCell ref="C40:D40"/>
    <mergeCell ref="C41:D41"/>
    <mergeCell ref="A65:I65"/>
    <mergeCell ref="A64:F64"/>
    <mergeCell ref="C34:D34"/>
    <mergeCell ref="C35:D35"/>
    <mergeCell ref="C36:D36"/>
    <mergeCell ref="C37:D37"/>
    <mergeCell ref="C38:D38"/>
    <mergeCell ref="C39:D39"/>
    <mergeCell ref="O65:P65"/>
    <mergeCell ref="A32:B32"/>
    <mergeCell ref="A33:B33"/>
    <mergeCell ref="A34:B34"/>
    <mergeCell ref="A35:B35"/>
    <mergeCell ref="A36:B36"/>
    <mergeCell ref="A37:B37"/>
    <mergeCell ref="A38:B38"/>
    <mergeCell ref="A39:B39"/>
    <mergeCell ref="A62:D62"/>
    <mergeCell ref="E62:F62"/>
    <mergeCell ref="G62:J62"/>
    <mergeCell ref="O62:P62"/>
    <mergeCell ref="A48:F48"/>
    <mergeCell ref="G48:H48"/>
    <mergeCell ref="I48:N48"/>
    <mergeCell ref="O48:P48"/>
    <mergeCell ref="A49:J49"/>
    <mergeCell ref="K49:N49"/>
    <mergeCell ref="O49:P49"/>
    <mergeCell ref="A44:P44"/>
    <mergeCell ref="A55:P55"/>
    <mergeCell ref="A52:P52"/>
    <mergeCell ref="A50:P50"/>
    <mergeCell ref="A54:P54"/>
    <mergeCell ref="C53:I53"/>
    <mergeCell ref="J53:K53"/>
    <mergeCell ref="L53:P53"/>
    <mergeCell ref="A53:B53"/>
    <mergeCell ref="A51:P51"/>
    <mergeCell ref="A45:F45"/>
    <mergeCell ref="G45:H45"/>
    <mergeCell ref="I45:N45"/>
    <mergeCell ref="O45:P45"/>
    <mergeCell ref="A46:F46"/>
    <mergeCell ref="G46:H46"/>
    <mergeCell ref="I46:N46"/>
  </mergeCells>
  <dataValidations count="2">
    <dataValidation type="list" allowBlank="1" showInputMessage="1" showErrorMessage="1" sqref="O15:O43" xr:uid="{AAADA17D-FE57-4279-8942-2E53007417BD}">
      <formula1>"ULEZ, Dart Charge, Congestion"</formula1>
    </dataValidation>
    <dataValidation type="decimal" operator="lessThan" allowBlank="1" showInputMessage="1" showErrorMessage="1" sqref="H15:N43" xr:uid="{91711854-39EE-4474-AF12-F656E2A8A0AB}">
      <formula1>106</formula1>
    </dataValidation>
  </dataValidations>
  <pageMargins left="0.39370078740157483" right="0.31862745098039214" top="0.39370078740157483" bottom="0.39370078740157483" header="0" footer="0"/>
  <pageSetup paperSize="9" scale="65" fitToHeight="2" orientation="portrait" r:id="rId1"/>
  <headerFooter>
    <oddHeader>&amp;C&amp;"-,Bold"&amp;18&amp;K04-015Excess Milage Claim Form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Health Education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Wesley Victorio</dc:creator>
  <cp:keywords/>
  <dc:description/>
  <cp:lastModifiedBy>Emma Curry</cp:lastModifiedBy>
  <cp:revision/>
  <dcterms:created xsi:type="dcterms:W3CDTF">2020-11-09T12:34:36Z</dcterms:created>
  <dcterms:modified xsi:type="dcterms:W3CDTF">2023-09-29T15:34:50Z</dcterms:modified>
  <cp:category/>
  <cp:contentStatus/>
</cp:coreProperties>
</file>